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CM-Assessment\Readers-Room\"/>
    </mc:Choice>
  </mc:AlternateContent>
  <xr:revisionPtr revIDLastSave="0" documentId="13_ncr:1_{D7DB9F2E-FAE5-42CB-A6C9-CAF6C68F9E4C}" xr6:coauthVersionLast="47" xr6:coauthVersionMax="47" xr10:uidLastSave="{00000000-0000-0000-0000-000000000000}"/>
  <bookViews>
    <workbookView xWindow="29535" yWindow="735" windowWidth="21600" windowHeight="11385" activeTab="5" xr2:uid="{BA1BB3BA-5887-4D5E-8EDF-9C46ACB8396F}"/>
  </bookViews>
  <sheets>
    <sheet name="Summary" sheetId="6" r:id="rId1"/>
    <sheet name="Medical Devices" sheetId="1" r:id="rId2"/>
    <sheet name="Facility" sheetId="2" r:id="rId3"/>
    <sheet name="Office" sheetId="4" r:id="rId4"/>
    <sheet name="IT Devices" sheetId="5" r:id="rId5"/>
    <sheet name="Other" sheetId="3" r:id="rId6"/>
  </sheets>
  <definedNames>
    <definedName name="_xlnm._FilterDatabase" localSheetId="2" hidden="1">Facility!$A$2:$C$60</definedName>
    <definedName name="_xlnm._FilterDatabase" localSheetId="4" hidden="1">'IT Devices'!$A$2:$C$25</definedName>
    <definedName name="_xlnm._FilterDatabase" localSheetId="1" hidden="1">'Medical Devices'!$A$2:$C$60</definedName>
    <definedName name="_xlnm._FilterDatabase" localSheetId="3" hidden="1">Office!$A$2:$C$60</definedName>
    <definedName name="_xlnm._FilterDatabase" localSheetId="5" hidden="1">Other!$A$2:$C$60</definedName>
    <definedName name="_xlnm._FilterDatabase" localSheetId="0" hidden="1">Summary!$A$3:$C$14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6" l="1"/>
  <c r="B2" i="6" s="1"/>
  <c r="B1" i="5"/>
  <c r="C12" i="6"/>
  <c r="C9" i="6"/>
  <c r="C13" i="6"/>
  <c r="C11" i="6"/>
  <c r="C14" i="6"/>
  <c r="B12" i="6"/>
  <c r="B9" i="6"/>
  <c r="B13" i="6"/>
  <c r="B11" i="6"/>
  <c r="B14" i="6"/>
  <c r="C4" i="6"/>
  <c r="C6" i="6"/>
  <c r="B6" i="6"/>
  <c r="C10" i="6"/>
  <c r="B10" i="6"/>
  <c r="C5" i="6"/>
  <c r="C2" i="6" s="1"/>
  <c r="B5" i="6"/>
  <c r="C8" i="6"/>
  <c r="B8" i="6"/>
  <c r="C7" i="6"/>
  <c r="B7" i="6"/>
  <c r="B1" i="3"/>
  <c r="B1" i="4"/>
  <c r="B1" i="2"/>
  <c r="B1" i="1"/>
</calcChain>
</file>

<file path=xl/sharedStrings.xml><?xml version="1.0" encoding="utf-8"?>
<sst xmlns="http://schemas.openxmlformats.org/spreadsheetml/2006/main" count="230" uniqueCount="176">
  <si>
    <t>Category</t>
  </si>
  <si>
    <t># Devices</t>
  </si>
  <si>
    <t>Medical Workstation</t>
  </si>
  <si>
    <t>Infusion System</t>
  </si>
  <si>
    <t>Vital Signs Monitor</t>
  </si>
  <si>
    <t>Medical Server</t>
  </si>
  <si>
    <t>Medical Dispensing</t>
  </si>
  <si>
    <t>Medical Device Gateway</t>
  </si>
  <si>
    <t>Point of Care Analyzer</t>
  </si>
  <si>
    <t>Dental Imaging Station</t>
  </si>
  <si>
    <t>Nurse Call System</t>
  </si>
  <si>
    <t>DICOM-Workstation</t>
  </si>
  <si>
    <t>Defibrillator</t>
  </si>
  <si>
    <t>X-Ray Machine</t>
  </si>
  <si>
    <t>Ultrasound Machine</t>
  </si>
  <si>
    <t>Patient Monitoring</t>
  </si>
  <si>
    <t>DICOM-Viewer</t>
  </si>
  <si>
    <t>DICOM-Imager</t>
  </si>
  <si>
    <t>CT Scanner</t>
  </si>
  <si>
    <t>ECG Machine</t>
  </si>
  <si>
    <t>DICOM-Server</t>
  </si>
  <si>
    <t>PACS Server</t>
  </si>
  <si>
    <t>Dental</t>
  </si>
  <si>
    <t>Medication Labeling</t>
  </si>
  <si>
    <t>MRI Machine</t>
  </si>
  <si>
    <t>PACS System</t>
  </si>
  <si>
    <t>Healthcare</t>
  </si>
  <si>
    <t>Radiography System</t>
  </si>
  <si>
    <t>Nuclear-Medicine Imager</t>
  </si>
  <si>
    <t>Clinical Analyzer</t>
  </si>
  <si>
    <t>Audiology</t>
  </si>
  <si>
    <t>Ophthalmic Imaging</t>
  </si>
  <si>
    <t>Siemens, Roche Diagnostics, Hill-Rom, Stryker, etc.</t>
  </si>
  <si>
    <t>Surgical System</t>
  </si>
  <si>
    <t>Sleep Therapy System</t>
  </si>
  <si>
    <t>VNA Server</t>
  </si>
  <si>
    <t>PET Scanner</t>
  </si>
  <si>
    <t>Infection Control</t>
  </si>
  <si>
    <t>ECG Management System</t>
  </si>
  <si>
    <t>Neurodiagnostics</t>
  </si>
  <si>
    <t>Radiation Therapy</t>
  </si>
  <si>
    <t>Infusion System Module</t>
  </si>
  <si>
    <t>Medical Printer</t>
  </si>
  <si>
    <t>Windows Server</t>
  </si>
  <si>
    <t>CVIS Server</t>
  </si>
  <si>
    <t>Medical Image/Video Capture</t>
  </si>
  <si>
    <t>Medical Data Exchange Interface</t>
  </si>
  <si>
    <t>EEG Workstation</t>
  </si>
  <si>
    <t>Radiology</t>
  </si>
  <si>
    <t>Medical Tablet PC</t>
  </si>
  <si>
    <t>Telemedicine</t>
  </si>
  <si>
    <t>Patient Kiosk</t>
  </si>
  <si>
    <t>Stress Test Equipment</t>
  </si>
  <si>
    <t>Personal Computer</t>
  </si>
  <si>
    <t>ATP Hygiene Monitoring</t>
  </si>
  <si>
    <t>IT Server</t>
  </si>
  <si>
    <t>IT Products</t>
  </si>
  <si>
    <t>Specialized PC</t>
  </si>
  <si>
    <t>EEG Monitor</t>
  </si>
  <si>
    <t>Radiological Image Processing Server</t>
  </si>
  <si>
    <t>Laboratory Data Management</t>
  </si>
  <si>
    <t>as of 11/10/2022</t>
  </si>
  <si>
    <t>Total:</t>
  </si>
  <si>
    <t>Comments</t>
  </si>
  <si>
    <t>Corvalent PC</t>
  </si>
  <si>
    <t>Data Innovations Instrument Manager Server</t>
  </si>
  <si>
    <t>3M Clean-Trace Luminometer</t>
  </si>
  <si>
    <t>HP Windows 2019 Standard Medical Server</t>
  </si>
  <si>
    <t>VMWare Windows 2019 Standard Server</t>
  </si>
  <si>
    <t>HP PC-Windows</t>
  </si>
  <si>
    <t>Invivo DynaCad MR Analysis Server</t>
  </si>
  <si>
    <t>Natus EEG Monitor</t>
  </si>
  <si>
    <t>Physical Security</t>
  </si>
  <si>
    <t>Smart Building</t>
  </si>
  <si>
    <t>Energy Management</t>
  </si>
  <si>
    <t>Pneumatic Tube Systems</t>
  </si>
  <si>
    <t>Access Control</t>
  </si>
  <si>
    <t>Facility Management</t>
  </si>
  <si>
    <t>Lighting</t>
  </si>
  <si>
    <t>Elevator Management System</t>
  </si>
  <si>
    <t>Connected vehicle</t>
  </si>
  <si>
    <t>Cellport Device</t>
  </si>
  <si>
    <t>Category - Automotive</t>
  </si>
  <si>
    <t>Category - Industrial</t>
  </si>
  <si>
    <t>Industrial Automation</t>
  </si>
  <si>
    <t>Industrial Network Equipment</t>
  </si>
  <si>
    <t>HMI Panel</t>
  </si>
  <si>
    <t>Industrial IoT Gateway</t>
  </si>
  <si>
    <t>Industrial Testing Equipment</t>
  </si>
  <si>
    <t>Fluke Test Tool</t>
  </si>
  <si>
    <t>Pro-face Industrial HMI Device</t>
  </si>
  <si>
    <t>GE Microwave Data Systems Wireless Gateway, KE2 Therm Solutions Edge Manager</t>
  </si>
  <si>
    <t>IP Phone</t>
  </si>
  <si>
    <t>Printer</t>
  </si>
  <si>
    <t>Intercom System</t>
  </si>
  <si>
    <t>Tracking and Locating Systems</t>
  </si>
  <si>
    <t xml:space="preserve">Handheld Computer </t>
  </si>
  <si>
    <t>Video Audio Conference</t>
  </si>
  <si>
    <t>Camera</t>
  </si>
  <si>
    <t>Office</t>
  </si>
  <si>
    <t>VoIP Communications Equipment</t>
  </si>
  <si>
    <t>Paging System</t>
  </si>
  <si>
    <t>Kiosk Station</t>
  </si>
  <si>
    <t>Emergency Notification System</t>
  </si>
  <si>
    <t>Digital Signage</t>
  </si>
  <si>
    <t>Digital Video</t>
  </si>
  <si>
    <t>Synchronized Clock</t>
  </si>
  <si>
    <t>Environment Monitoring</t>
  </si>
  <si>
    <t>Digital AV</t>
  </si>
  <si>
    <t>Audio Messaging</t>
  </si>
  <si>
    <t>Workforce Management</t>
  </si>
  <si>
    <t>Automation</t>
  </si>
  <si>
    <t>Electronic Key Cabinet</t>
  </si>
  <si>
    <t>Audio Streaming</t>
  </si>
  <si>
    <t>Projector</t>
  </si>
  <si>
    <t>Digital Audio</t>
  </si>
  <si>
    <t>Entertainment</t>
  </si>
  <si>
    <t>3D Printer</t>
  </si>
  <si>
    <t>Category - Consumer IoT</t>
  </si>
  <si>
    <t>eReader</t>
  </si>
  <si>
    <t>Home Security</t>
  </si>
  <si>
    <t>Home Lighting</t>
  </si>
  <si>
    <t>IPTV</t>
  </si>
  <si>
    <t>Electronics IoT</t>
  </si>
  <si>
    <t>Mobile Radio Communications System</t>
  </si>
  <si>
    <t>IoT Gateway</t>
  </si>
  <si>
    <t>Embedded Systems</t>
  </si>
  <si>
    <t>Smart TV</t>
  </si>
  <si>
    <t>Temperature Monitoring</t>
  </si>
  <si>
    <t>Technologic Systems Device (985), Raspberry Pi Device (165), congatec Device (154), etc.</t>
  </si>
  <si>
    <t>Smart Sensor</t>
  </si>
  <si>
    <t>AKCP Sensor Device</t>
  </si>
  <si>
    <t>Category - Generic IoT</t>
  </si>
  <si>
    <t>IT Environment Monitoring</t>
  </si>
  <si>
    <t>IT Infrastructure Management</t>
  </si>
  <si>
    <t>Server Management</t>
  </si>
  <si>
    <t>Print Server</t>
  </si>
  <si>
    <t>Thin Client</t>
  </si>
  <si>
    <t xml:space="preserve">Asset Management </t>
  </si>
  <si>
    <t>KVM Switch</t>
  </si>
  <si>
    <t>Category - IT Devices</t>
  </si>
  <si>
    <t>Category - Network Devices</t>
  </si>
  <si>
    <t>Network Storage</t>
  </si>
  <si>
    <t>Network Management</t>
  </si>
  <si>
    <t>Network Equipment</t>
  </si>
  <si>
    <t>Data Acquisition System</t>
  </si>
  <si>
    <t>Network Security Equipment</t>
  </si>
  <si>
    <t>Alaris Server</t>
  </si>
  <si>
    <t>NetApp Medical Device</t>
  </si>
  <si>
    <t>HP Networking Medical Equipment</t>
  </si>
  <si>
    <t>Category - Retail</t>
  </si>
  <si>
    <t>Point of Sale System</t>
  </si>
  <si>
    <t>Category - Traditional IT</t>
  </si>
  <si>
    <t>Smartphone or Tablet</t>
  </si>
  <si>
    <t>generic</t>
  </si>
  <si>
    <t>Virtual Machine</t>
  </si>
  <si>
    <t>Unknown</t>
  </si>
  <si>
    <t>Devices Behind Router</t>
  </si>
  <si>
    <t>N/A</t>
  </si>
  <si>
    <t>HP PACS Station</t>
  </si>
  <si>
    <t>Avalue Technology</t>
  </si>
  <si>
    <t>Hewlett Packard (HP)</t>
  </si>
  <si>
    <t>HP Z230</t>
  </si>
  <si>
    <t>GE Nuclear-Medicine Workstation</t>
  </si>
  <si>
    <t>Medical Devices</t>
  </si>
  <si>
    <t>Facility</t>
  </si>
  <si>
    <t>IT Devices</t>
  </si>
  <si>
    <t># Sub-Categories</t>
  </si>
  <si>
    <t>Network Devices</t>
  </si>
  <si>
    <t>Traditional IT</t>
  </si>
  <si>
    <t>Automotive</t>
  </si>
  <si>
    <t>Industrial</t>
  </si>
  <si>
    <t>Consumer IoT</t>
  </si>
  <si>
    <t>Generic IoT</t>
  </si>
  <si>
    <t>Retail</t>
  </si>
  <si>
    <t>Summary of VAMC-only Networked Device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</si>
</sst>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164" fontId="0" fillId="0" borderId="0" xfId="1" applyNumberFormat="1" applyFont="1" applyAlignment="1">
      <alignment horizontal="left" vertical="top"/>
    </xf>
    <xf numFmtId="0" fontId="3" fillId="0" borderId="0" xfId="2"/>
    <xf numFmtId="164" fontId="0" fillId="0" borderId="0" xfId="0" applyNumberFormat="1"/>
    <xf numFmtId="0" fontId="0" fillId="0" borderId="0" xfId="0" applyAlignment="1">
      <alignment horizontal="right"/>
    </xf>
    <xf numFmtId="164" fontId="0" fillId="0" borderId="0" xfId="1" applyNumberFormat="1" applyFont="1"/>
    <xf numFmtId="0" fontId="2" fillId="0" borderId="0" xfId="0" applyFont="1" applyAlignment="1">
      <alignment vertical="top"/>
    </xf>
    <xf numFmtId="0" fontId="0" fillId="0" borderId="0" xfId="0" applyAlignment="1">
      <alignment horizontal="right" vertical="top"/>
    </xf>
    <xf numFmtId="164" fontId="0" fillId="0" borderId="0" xfId="1" applyNumberFormat="1" applyFont="1" applyAlignment="1">
      <alignment vertical="top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398BA-29CB-465C-AB26-B72D9BD87385}">
  <dimension ref="A1:D21"/>
  <sheetViews>
    <sheetView workbookViewId="0">
      <selection activeCell="G12" sqref="G12"/>
    </sheetView>
  </sheetViews>
  <sheetFormatPr defaultRowHeight="15" x14ac:dyDescent="0.25"/>
  <cols>
    <col min="1" max="1" width="16.140625" bestFit="1" customWidth="1"/>
    <col min="2" max="2" width="13.28515625" customWidth="1"/>
    <col min="3" max="3" width="20.28515625" customWidth="1"/>
  </cols>
  <sheetData>
    <row r="1" spans="1:4" x14ac:dyDescent="0.25">
      <c r="A1" s="9" t="s">
        <v>175</v>
      </c>
      <c r="B1" s="2"/>
      <c r="C1" s="2"/>
    </row>
    <row r="2" spans="1:4" x14ac:dyDescent="0.25">
      <c r="A2" s="10" t="s">
        <v>62</v>
      </c>
      <c r="B2" s="11">
        <f>SUM(B4:B14)</f>
        <v>781136</v>
      </c>
      <c r="C2" s="11">
        <f>SUM(C4:C14)</f>
        <v>148</v>
      </c>
    </row>
    <row r="3" spans="1:4" x14ac:dyDescent="0.25">
      <c r="A3" s="1" t="s">
        <v>0</v>
      </c>
      <c r="B3" s="1" t="s">
        <v>1</v>
      </c>
      <c r="C3" s="1" t="s">
        <v>167</v>
      </c>
    </row>
    <row r="4" spans="1:4" x14ac:dyDescent="0.25">
      <c r="A4" s="2" t="s">
        <v>169</v>
      </c>
      <c r="B4" s="11">
        <f>SUM('IT Devices'!B25:B39)</f>
        <v>357618</v>
      </c>
      <c r="C4" s="11">
        <f>COUNTA('IT Devices'!A25:A39)</f>
        <v>15</v>
      </c>
    </row>
    <row r="5" spans="1:4" x14ac:dyDescent="0.25">
      <c r="A5" s="2" t="s">
        <v>99</v>
      </c>
      <c r="B5" s="11">
        <f>Office!B1</f>
        <v>219303</v>
      </c>
      <c r="C5" s="11">
        <f>COUNTA(Office!A3:A31)</f>
        <v>29</v>
      </c>
    </row>
    <row r="6" spans="1:4" x14ac:dyDescent="0.25">
      <c r="A6" s="2" t="s">
        <v>168</v>
      </c>
      <c r="B6" s="11">
        <f>SUM('IT Devices'!B14:B22)</f>
        <v>115102</v>
      </c>
      <c r="C6" s="11">
        <f>COUNTA('IT Devices'!A14:A22)</f>
        <v>9</v>
      </c>
    </row>
    <row r="7" spans="1:4" x14ac:dyDescent="0.25">
      <c r="A7" s="2" t="s">
        <v>164</v>
      </c>
      <c r="B7" s="11">
        <f>'Medical Devices'!B1</f>
        <v>62905</v>
      </c>
      <c r="C7" s="11">
        <f>COUNTA('Medical Devices'!A3:A60)</f>
        <v>58</v>
      </c>
      <c r="D7" s="6"/>
    </row>
    <row r="8" spans="1:4" x14ac:dyDescent="0.25">
      <c r="A8" s="2" t="s">
        <v>165</v>
      </c>
      <c r="B8" s="11">
        <f>Facility!B1</f>
        <v>16091</v>
      </c>
      <c r="C8" s="11">
        <f>COUNTA(Facility!A3:A10)</f>
        <v>8</v>
      </c>
    </row>
    <row r="9" spans="1:4" x14ac:dyDescent="0.25">
      <c r="A9" s="2" t="s">
        <v>173</v>
      </c>
      <c r="B9" s="11">
        <f>SUM(Other!B18:B28)</f>
        <v>6062</v>
      </c>
      <c r="C9" s="11">
        <f>COUNTA(Other!B18:B28)</f>
        <v>11</v>
      </c>
    </row>
    <row r="10" spans="1:4" x14ac:dyDescent="0.25">
      <c r="A10" s="2" t="s">
        <v>166</v>
      </c>
      <c r="B10" s="11">
        <f>SUM('IT Devices'!B3:B10)</f>
        <v>2647</v>
      </c>
      <c r="C10" s="11">
        <f>COUNTA('IT Devices'!A3:A10)</f>
        <v>8</v>
      </c>
    </row>
    <row r="11" spans="1:4" x14ac:dyDescent="0.25">
      <c r="A11" s="2" t="s">
        <v>171</v>
      </c>
      <c r="B11" s="11">
        <f>SUM(Other!B6:B10)</f>
        <v>1247</v>
      </c>
      <c r="C11" s="11">
        <f>COUNTA(Other!B6:B10)</f>
        <v>5</v>
      </c>
    </row>
    <row r="12" spans="1:4" x14ac:dyDescent="0.25">
      <c r="A12" s="2" t="s">
        <v>174</v>
      </c>
      <c r="B12" s="11">
        <f>SUM(Other!B31:B35)</f>
        <v>155</v>
      </c>
      <c r="C12" s="11">
        <f>COUNTA(Other!B31:B35)</f>
        <v>1</v>
      </c>
    </row>
    <row r="13" spans="1:4" x14ac:dyDescent="0.25">
      <c r="A13" s="2" t="s">
        <v>172</v>
      </c>
      <c r="B13" s="11">
        <f>SUM(Other!B13:B15)</f>
        <v>5</v>
      </c>
      <c r="C13" s="11">
        <f>COUNTA(Other!B13:B15)</f>
        <v>3</v>
      </c>
    </row>
    <row r="14" spans="1:4" x14ac:dyDescent="0.25">
      <c r="A14" s="2" t="s">
        <v>170</v>
      </c>
      <c r="B14" s="11">
        <f>SUM(Other!B3)</f>
        <v>1</v>
      </c>
      <c r="C14" s="11">
        <f>COUNTA(Other!A3)</f>
        <v>1</v>
      </c>
    </row>
    <row r="15" spans="1:4" x14ac:dyDescent="0.25">
      <c r="B15" s="8"/>
      <c r="C15" s="8"/>
    </row>
    <row r="16" spans="1:4" x14ac:dyDescent="0.25">
      <c r="B16" s="8"/>
      <c r="C16" s="8"/>
    </row>
    <row r="17" spans="2:3" x14ac:dyDescent="0.25">
      <c r="B17" s="8"/>
      <c r="C17" s="8"/>
    </row>
    <row r="18" spans="2:3" x14ac:dyDescent="0.25">
      <c r="B18" s="8"/>
      <c r="C18" s="8"/>
    </row>
    <row r="19" spans="2:3" x14ac:dyDescent="0.25">
      <c r="B19" s="8"/>
      <c r="C19" s="8"/>
    </row>
    <row r="20" spans="2:3" x14ac:dyDescent="0.25">
      <c r="B20" s="8"/>
      <c r="C20" s="8"/>
    </row>
    <row r="21" spans="2:3" x14ac:dyDescent="0.25">
      <c r="B21" s="8"/>
      <c r="C21" s="8"/>
    </row>
  </sheetData>
  <autoFilter ref="A3:C14" xr:uid="{0B2398BA-29CB-465C-AB26-B72D9BD87385}">
    <sortState xmlns:xlrd2="http://schemas.microsoft.com/office/spreadsheetml/2017/richdata2" ref="A4:C14">
      <sortCondition descending="1" ref="B3:B14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7F124-66DC-4AA5-9203-D63E7067B70A}">
  <dimension ref="A1:D232"/>
  <sheetViews>
    <sheetView zoomScaleNormal="100" workbookViewId="0">
      <pane ySplit="2" topLeftCell="A3" activePane="bottomLeft" state="frozen"/>
      <selection activeCell="C39" sqref="C39"/>
      <selection pane="bottomLeft" activeCell="H35" sqref="H35"/>
    </sheetView>
  </sheetViews>
  <sheetFormatPr defaultRowHeight="15" x14ac:dyDescent="0.25"/>
  <cols>
    <col min="1" max="1" width="34.42578125" bestFit="1" customWidth="1"/>
    <col min="3" max="3" width="47" bestFit="1" customWidth="1"/>
  </cols>
  <sheetData>
    <row r="1" spans="1:4" x14ac:dyDescent="0.25">
      <c r="A1" s="7" t="s">
        <v>62</v>
      </c>
      <c r="B1" s="6">
        <f>SUM(B3:B60)</f>
        <v>62905</v>
      </c>
      <c r="C1" t="s">
        <v>61</v>
      </c>
      <c r="D1" s="5"/>
    </row>
    <row r="2" spans="1:4" x14ac:dyDescent="0.25">
      <c r="A2" s="1" t="s">
        <v>0</v>
      </c>
      <c r="B2" s="1" t="s">
        <v>1</v>
      </c>
      <c r="C2" s="1" t="s">
        <v>63</v>
      </c>
    </row>
    <row r="3" spans="1:4" x14ac:dyDescent="0.25">
      <c r="A3" s="3" t="s">
        <v>2</v>
      </c>
      <c r="B3" s="4">
        <v>19543</v>
      </c>
    </row>
    <row r="4" spans="1:4" x14ac:dyDescent="0.25">
      <c r="A4" s="3" t="s">
        <v>4</v>
      </c>
      <c r="B4" s="4">
        <v>7638</v>
      </c>
    </row>
    <row r="5" spans="1:4" x14ac:dyDescent="0.25">
      <c r="A5" s="3" t="s">
        <v>5</v>
      </c>
      <c r="B5" s="4">
        <v>5726</v>
      </c>
    </row>
    <row r="6" spans="1:4" x14ac:dyDescent="0.25">
      <c r="A6" s="3" t="s">
        <v>3</v>
      </c>
      <c r="B6" s="4">
        <v>4972</v>
      </c>
    </row>
    <row r="7" spans="1:4" x14ac:dyDescent="0.25">
      <c r="A7" s="3" t="s">
        <v>6</v>
      </c>
      <c r="B7" s="4">
        <v>4253</v>
      </c>
    </row>
    <row r="8" spans="1:4" x14ac:dyDescent="0.25">
      <c r="A8" s="3" t="s">
        <v>7</v>
      </c>
      <c r="B8" s="4">
        <v>2764</v>
      </c>
    </row>
    <row r="9" spans="1:4" x14ac:dyDescent="0.25">
      <c r="A9" s="3" t="s">
        <v>8</v>
      </c>
      <c r="B9" s="4">
        <v>2539</v>
      </c>
    </row>
    <row r="10" spans="1:4" x14ac:dyDescent="0.25">
      <c r="A10" s="3" t="s">
        <v>9</v>
      </c>
      <c r="B10" s="4">
        <v>2125</v>
      </c>
    </row>
    <row r="11" spans="1:4" x14ac:dyDescent="0.25">
      <c r="A11" s="3" t="s">
        <v>10</v>
      </c>
      <c r="B11" s="4">
        <v>1982</v>
      </c>
    </row>
    <row r="12" spans="1:4" x14ac:dyDescent="0.25">
      <c r="A12" s="3" t="s">
        <v>11</v>
      </c>
      <c r="B12" s="4">
        <v>1606</v>
      </c>
    </row>
    <row r="13" spans="1:4" x14ac:dyDescent="0.25">
      <c r="A13" s="3" t="s">
        <v>12</v>
      </c>
      <c r="B13" s="4">
        <v>1555</v>
      </c>
    </row>
    <row r="14" spans="1:4" x14ac:dyDescent="0.25">
      <c r="A14" s="3" t="s">
        <v>13</v>
      </c>
      <c r="B14" s="4">
        <v>1431</v>
      </c>
    </row>
    <row r="15" spans="1:4" x14ac:dyDescent="0.25">
      <c r="A15" s="3" t="s">
        <v>14</v>
      </c>
      <c r="B15" s="4">
        <v>994</v>
      </c>
    </row>
    <row r="16" spans="1:4" x14ac:dyDescent="0.25">
      <c r="A16" s="3" t="s">
        <v>15</v>
      </c>
      <c r="B16" s="4">
        <v>985</v>
      </c>
    </row>
    <row r="17" spans="1:3" x14ac:dyDescent="0.25">
      <c r="A17" s="3" t="s">
        <v>16</v>
      </c>
      <c r="B17" s="4">
        <v>894</v>
      </c>
    </row>
    <row r="18" spans="1:3" x14ac:dyDescent="0.25">
      <c r="A18" s="3" t="s">
        <v>17</v>
      </c>
      <c r="B18" s="4">
        <v>582</v>
      </c>
    </row>
    <row r="19" spans="1:3" x14ac:dyDescent="0.25">
      <c r="A19" s="3" t="s">
        <v>18</v>
      </c>
      <c r="B19" s="4">
        <v>442</v>
      </c>
    </row>
    <row r="20" spans="1:3" x14ac:dyDescent="0.25">
      <c r="A20" s="3" t="s">
        <v>19</v>
      </c>
      <c r="B20" s="4">
        <v>440</v>
      </c>
    </row>
    <row r="21" spans="1:3" x14ac:dyDescent="0.25">
      <c r="A21" s="3" t="s">
        <v>20</v>
      </c>
      <c r="B21" s="4">
        <v>358</v>
      </c>
    </row>
    <row r="22" spans="1:3" x14ac:dyDescent="0.25">
      <c r="A22" s="3" t="s">
        <v>21</v>
      </c>
      <c r="B22" s="4">
        <v>339</v>
      </c>
    </row>
    <row r="23" spans="1:3" x14ac:dyDescent="0.25">
      <c r="A23" s="3" t="s">
        <v>22</v>
      </c>
      <c r="B23" s="4">
        <v>277</v>
      </c>
    </row>
    <row r="24" spans="1:3" x14ac:dyDescent="0.25">
      <c r="A24" s="3" t="s">
        <v>23</v>
      </c>
      <c r="B24" s="4">
        <v>227</v>
      </c>
    </row>
    <row r="25" spans="1:3" x14ac:dyDescent="0.25">
      <c r="A25" s="3" t="s">
        <v>24</v>
      </c>
      <c r="B25" s="4">
        <v>183</v>
      </c>
    </row>
    <row r="26" spans="1:3" x14ac:dyDescent="0.25">
      <c r="A26" s="3" t="s">
        <v>25</v>
      </c>
      <c r="B26" s="4">
        <v>159</v>
      </c>
    </row>
    <row r="27" spans="1:3" x14ac:dyDescent="0.25">
      <c r="A27" s="3" t="s">
        <v>26</v>
      </c>
      <c r="B27" s="4">
        <v>136</v>
      </c>
      <c r="C27" t="s">
        <v>32</v>
      </c>
    </row>
    <row r="28" spans="1:3" x14ac:dyDescent="0.25">
      <c r="A28" s="3" t="s">
        <v>27</v>
      </c>
      <c r="B28" s="4">
        <v>122</v>
      </c>
    </row>
    <row r="29" spans="1:3" x14ac:dyDescent="0.25">
      <c r="A29" s="3" t="s">
        <v>28</v>
      </c>
      <c r="B29" s="4">
        <v>119</v>
      </c>
    </row>
    <row r="30" spans="1:3" x14ac:dyDescent="0.25">
      <c r="A30" s="3" t="s">
        <v>29</v>
      </c>
      <c r="B30" s="4">
        <v>117</v>
      </c>
    </row>
    <row r="31" spans="1:3" x14ac:dyDescent="0.25">
      <c r="A31" s="3" t="s">
        <v>30</v>
      </c>
      <c r="B31" s="4">
        <v>76</v>
      </c>
    </row>
    <row r="32" spans="1:3" x14ac:dyDescent="0.25">
      <c r="A32" s="3" t="s">
        <v>31</v>
      </c>
      <c r="B32" s="4">
        <v>72</v>
      </c>
    </row>
    <row r="33" spans="1:2" x14ac:dyDescent="0.25">
      <c r="A33" s="3" t="s">
        <v>33</v>
      </c>
      <c r="B33" s="4">
        <v>36</v>
      </c>
    </row>
    <row r="34" spans="1:2" x14ac:dyDescent="0.25">
      <c r="A34" s="3" t="s">
        <v>34</v>
      </c>
      <c r="B34" s="4">
        <v>26</v>
      </c>
    </row>
    <row r="35" spans="1:2" x14ac:dyDescent="0.25">
      <c r="A35" s="3" t="s">
        <v>35</v>
      </c>
      <c r="B35" s="4">
        <v>24</v>
      </c>
    </row>
    <row r="36" spans="1:2" x14ac:dyDescent="0.25">
      <c r="A36" s="3" t="s">
        <v>36</v>
      </c>
      <c r="B36" s="4">
        <v>21</v>
      </c>
    </row>
    <row r="37" spans="1:2" x14ac:dyDescent="0.25">
      <c r="A37" s="3" t="s">
        <v>38</v>
      </c>
      <c r="B37" s="4">
        <v>18</v>
      </c>
    </row>
    <row r="38" spans="1:2" x14ac:dyDescent="0.25">
      <c r="A38" s="3" t="s">
        <v>37</v>
      </c>
      <c r="B38" s="4">
        <v>18</v>
      </c>
    </row>
    <row r="39" spans="1:2" x14ac:dyDescent="0.25">
      <c r="A39" s="3" t="s">
        <v>39</v>
      </c>
      <c r="B39" s="4">
        <v>17</v>
      </c>
    </row>
    <row r="40" spans="1:2" x14ac:dyDescent="0.25">
      <c r="A40" s="3" t="s">
        <v>41</v>
      </c>
      <c r="B40" s="4">
        <v>13</v>
      </c>
    </row>
    <row r="41" spans="1:2" x14ac:dyDescent="0.25">
      <c r="A41" s="3" t="s">
        <v>40</v>
      </c>
      <c r="B41" s="4">
        <v>13</v>
      </c>
    </row>
    <row r="42" spans="1:2" x14ac:dyDescent="0.25">
      <c r="A42" s="3" t="s">
        <v>42</v>
      </c>
      <c r="B42" s="4">
        <v>12</v>
      </c>
    </row>
    <row r="43" spans="1:2" x14ac:dyDescent="0.25">
      <c r="A43" s="3" t="s">
        <v>43</v>
      </c>
      <c r="B43" s="4">
        <v>10</v>
      </c>
    </row>
    <row r="44" spans="1:2" x14ac:dyDescent="0.25">
      <c r="A44" s="3" t="s">
        <v>44</v>
      </c>
      <c r="B44" s="4">
        <v>7</v>
      </c>
    </row>
    <row r="45" spans="1:2" x14ac:dyDescent="0.25">
      <c r="A45" s="3" t="s">
        <v>46</v>
      </c>
      <c r="B45" s="4">
        <v>5</v>
      </c>
    </row>
    <row r="46" spans="1:2" x14ac:dyDescent="0.25">
      <c r="A46" s="3" t="s">
        <v>45</v>
      </c>
      <c r="B46" s="4">
        <v>5</v>
      </c>
    </row>
    <row r="47" spans="1:2" x14ac:dyDescent="0.25">
      <c r="A47" s="3" t="s">
        <v>47</v>
      </c>
      <c r="B47" s="4">
        <v>3</v>
      </c>
    </row>
    <row r="48" spans="1:2" x14ac:dyDescent="0.25">
      <c r="A48" s="3" t="s">
        <v>49</v>
      </c>
      <c r="B48" s="4">
        <v>3</v>
      </c>
    </row>
    <row r="49" spans="1:3" x14ac:dyDescent="0.25">
      <c r="A49" s="3" t="s">
        <v>48</v>
      </c>
      <c r="B49" s="4">
        <v>3</v>
      </c>
    </row>
    <row r="50" spans="1:3" x14ac:dyDescent="0.25">
      <c r="A50" s="3" t="s">
        <v>50</v>
      </c>
      <c r="B50" s="4">
        <v>3</v>
      </c>
    </row>
    <row r="51" spans="1:3" x14ac:dyDescent="0.25">
      <c r="A51" s="3" t="s">
        <v>51</v>
      </c>
      <c r="B51" s="4">
        <v>2</v>
      </c>
    </row>
    <row r="52" spans="1:3" x14ac:dyDescent="0.25">
      <c r="A52" s="3" t="s">
        <v>52</v>
      </c>
      <c r="B52" s="4">
        <v>2</v>
      </c>
    </row>
    <row r="53" spans="1:3" x14ac:dyDescent="0.25">
      <c r="A53" s="3" t="s">
        <v>54</v>
      </c>
      <c r="B53" s="4">
        <v>1</v>
      </c>
      <c r="C53" t="s">
        <v>66</v>
      </c>
    </row>
    <row r="54" spans="1:3" x14ac:dyDescent="0.25">
      <c r="A54" s="3" t="s">
        <v>58</v>
      </c>
      <c r="B54" s="4">
        <v>1</v>
      </c>
      <c r="C54" t="s">
        <v>71</v>
      </c>
    </row>
    <row r="55" spans="1:3" x14ac:dyDescent="0.25">
      <c r="A55" s="3" t="s">
        <v>56</v>
      </c>
      <c r="B55" s="4">
        <v>1</v>
      </c>
      <c r="C55" t="s">
        <v>67</v>
      </c>
    </row>
    <row r="56" spans="1:3" x14ac:dyDescent="0.25">
      <c r="A56" s="3" t="s">
        <v>55</v>
      </c>
      <c r="B56" s="4">
        <v>1</v>
      </c>
      <c r="C56" t="s">
        <v>68</v>
      </c>
    </row>
    <row r="57" spans="1:3" x14ac:dyDescent="0.25">
      <c r="A57" s="3" t="s">
        <v>60</v>
      </c>
      <c r="B57" s="4">
        <v>1</v>
      </c>
      <c r="C57" t="s">
        <v>65</v>
      </c>
    </row>
    <row r="58" spans="1:3" x14ac:dyDescent="0.25">
      <c r="A58" s="3" t="s">
        <v>53</v>
      </c>
      <c r="B58" s="4">
        <v>1</v>
      </c>
      <c r="C58" t="s">
        <v>69</v>
      </c>
    </row>
    <row r="59" spans="1:3" x14ac:dyDescent="0.25">
      <c r="A59" s="3" t="s">
        <v>59</v>
      </c>
      <c r="B59" s="4">
        <v>1</v>
      </c>
      <c r="C59" t="s">
        <v>70</v>
      </c>
    </row>
    <row r="60" spans="1:3" x14ac:dyDescent="0.25">
      <c r="A60" s="3" t="s">
        <v>57</v>
      </c>
      <c r="B60" s="4">
        <v>1</v>
      </c>
      <c r="C60" t="s">
        <v>64</v>
      </c>
    </row>
    <row r="61" spans="1:3" x14ac:dyDescent="0.25">
      <c r="A61" s="3"/>
      <c r="B61" s="4"/>
    </row>
    <row r="62" spans="1:3" x14ac:dyDescent="0.25">
      <c r="A62" s="3"/>
      <c r="B62" s="4"/>
    </row>
    <row r="63" spans="1:3" x14ac:dyDescent="0.25">
      <c r="A63" s="3"/>
      <c r="B63" s="4"/>
    </row>
    <row r="64" spans="1:3" x14ac:dyDescent="0.25">
      <c r="A64" s="3"/>
      <c r="B64" s="4"/>
    </row>
    <row r="65" spans="1:2" x14ac:dyDescent="0.25">
      <c r="A65" s="3"/>
      <c r="B65" s="4"/>
    </row>
    <row r="66" spans="1:2" x14ac:dyDescent="0.25">
      <c r="A66" s="3"/>
      <c r="B66" s="4"/>
    </row>
    <row r="67" spans="1:2" x14ac:dyDescent="0.25">
      <c r="A67" s="3"/>
      <c r="B67" s="4"/>
    </row>
    <row r="68" spans="1:2" x14ac:dyDescent="0.25">
      <c r="A68" s="3"/>
      <c r="B68" s="4"/>
    </row>
    <row r="69" spans="1:2" x14ac:dyDescent="0.25">
      <c r="A69" s="3"/>
      <c r="B69" s="4"/>
    </row>
    <row r="70" spans="1:2" x14ac:dyDescent="0.25">
      <c r="A70" s="3"/>
      <c r="B70" s="4"/>
    </row>
    <row r="71" spans="1:2" x14ac:dyDescent="0.25">
      <c r="A71" s="3"/>
      <c r="B71" s="4"/>
    </row>
    <row r="72" spans="1:2" x14ac:dyDescent="0.25">
      <c r="A72" s="3"/>
      <c r="B72" s="4"/>
    </row>
    <row r="73" spans="1:2" x14ac:dyDescent="0.25">
      <c r="A73" s="3"/>
      <c r="B73" s="4"/>
    </row>
    <row r="74" spans="1:2" x14ac:dyDescent="0.25">
      <c r="A74" s="3"/>
      <c r="B74" s="4"/>
    </row>
    <row r="75" spans="1:2" x14ac:dyDescent="0.25">
      <c r="A75" s="3"/>
      <c r="B75" s="4"/>
    </row>
    <row r="76" spans="1:2" x14ac:dyDescent="0.25">
      <c r="A76" s="3"/>
      <c r="B76" s="4"/>
    </row>
    <row r="77" spans="1:2" x14ac:dyDescent="0.25">
      <c r="A77" s="3"/>
      <c r="B77" s="4"/>
    </row>
    <row r="78" spans="1:2" x14ac:dyDescent="0.25">
      <c r="A78" s="3"/>
      <c r="B78" s="4"/>
    </row>
    <row r="79" spans="1:2" x14ac:dyDescent="0.25">
      <c r="A79" s="3"/>
      <c r="B79" s="4"/>
    </row>
    <row r="80" spans="1:2" x14ac:dyDescent="0.25">
      <c r="A80" s="3"/>
      <c r="B80" s="4"/>
    </row>
    <row r="81" spans="1:2" x14ac:dyDescent="0.25">
      <c r="A81" s="3"/>
      <c r="B81" s="4"/>
    </row>
    <row r="82" spans="1:2" x14ac:dyDescent="0.25">
      <c r="A82" s="3"/>
      <c r="B82" s="3"/>
    </row>
    <row r="83" spans="1:2" x14ac:dyDescent="0.25">
      <c r="A83" s="3"/>
      <c r="B83" s="3"/>
    </row>
    <row r="84" spans="1:2" x14ac:dyDescent="0.25">
      <c r="A84" s="3"/>
      <c r="B84" s="3"/>
    </row>
    <row r="85" spans="1:2" x14ac:dyDescent="0.25">
      <c r="A85" s="3"/>
      <c r="B85" s="3"/>
    </row>
    <row r="86" spans="1:2" x14ac:dyDescent="0.25">
      <c r="A86" s="3"/>
      <c r="B86" s="3"/>
    </row>
    <row r="87" spans="1:2" x14ac:dyDescent="0.25">
      <c r="A87" s="3"/>
      <c r="B87" s="3"/>
    </row>
    <row r="88" spans="1:2" x14ac:dyDescent="0.25">
      <c r="A88" s="3"/>
      <c r="B88" s="3"/>
    </row>
    <row r="89" spans="1:2" x14ac:dyDescent="0.25">
      <c r="A89" s="3"/>
      <c r="B89" s="3"/>
    </row>
    <row r="90" spans="1:2" x14ac:dyDescent="0.25">
      <c r="A90" s="3"/>
      <c r="B90" s="3"/>
    </row>
    <row r="91" spans="1:2" x14ac:dyDescent="0.25">
      <c r="A91" s="3"/>
      <c r="B91" s="3"/>
    </row>
    <row r="92" spans="1:2" x14ac:dyDescent="0.25">
      <c r="A92" s="3"/>
      <c r="B92" s="3"/>
    </row>
    <row r="93" spans="1:2" x14ac:dyDescent="0.25">
      <c r="A93" s="3"/>
      <c r="B93" s="3"/>
    </row>
    <row r="94" spans="1:2" x14ac:dyDescent="0.25">
      <c r="A94" s="3"/>
      <c r="B94" s="3"/>
    </row>
    <row r="95" spans="1:2" x14ac:dyDescent="0.25">
      <c r="A95" s="3"/>
      <c r="B95" s="3"/>
    </row>
    <row r="96" spans="1:2" x14ac:dyDescent="0.25">
      <c r="A96" s="3"/>
      <c r="B96" s="3"/>
    </row>
    <row r="97" spans="1:2" x14ac:dyDescent="0.25">
      <c r="A97" s="3"/>
      <c r="B97" s="3"/>
    </row>
    <row r="98" spans="1:2" x14ac:dyDescent="0.25">
      <c r="A98" s="3"/>
      <c r="B98" s="3"/>
    </row>
    <row r="99" spans="1:2" x14ac:dyDescent="0.25">
      <c r="A99" s="3"/>
      <c r="B99" s="3"/>
    </row>
    <row r="100" spans="1:2" x14ac:dyDescent="0.25">
      <c r="A100" s="3"/>
      <c r="B100" s="3"/>
    </row>
    <row r="101" spans="1:2" x14ac:dyDescent="0.25">
      <c r="A101" s="3"/>
      <c r="B101" s="3"/>
    </row>
    <row r="102" spans="1:2" x14ac:dyDescent="0.25">
      <c r="A102" s="3"/>
      <c r="B102" s="3"/>
    </row>
    <row r="103" spans="1:2" x14ac:dyDescent="0.25">
      <c r="A103" s="3"/>
      <c r="B103" s="3"/>
    </row>
    <row r="104" spans="1:2" x14ac:dyDescent="0.25">
      <c r="A104" s="3"/>
      <c r="B104" s="3"/>
    </row>
    <row r="105" spans="1:2" x14ac:dyDescent="0.25">
      <c r="A105" s="3"/>
      <c r="B105" s="3"/>
    </row>
    <row r="106" spans="1:2" x14ac:dyDescent="0.25">
      <c r="A106" s="3"/>
      <c r="B106" s="3"/>
    </row>
    <row r="107" spans="1:2" x14ac:dyDescent="0.25">
      <c r="A107" s="3"/>
      <c r="B107" s="3"/>
    </row>
    <row r="108" spans="1:2" x14ac:dyDescent="0.25">
      <c r="A108" s="3"/>
      <c r="B108" s="3"/>
    </row>
    <row r="109" spans="1:2" x14ac:dyDescent="0.25">
      <c r="A109" s="3"/>
      <c r="B109" s="3"/>
    </row>
    <row r="110" spans="1:2" x14ac:dyDescent="0.25">
      <c r="A110" s="3"/>
      <c r="B110" s="3"/>
    </row>
    <row r="111" spans="1:2" x14ac:dyDescent="0.25">
      <c r="A111" s="3"/>
      <c r="B111" s="3"/>
    </row>
    <row r="112" spans="1:2" x14ac:dyDescent="0.25">
      <c r="A112" s="3"/>
      <c r="B112" s="3"/>
    </row>
    <row r="113" spans="1:2" x14ac:dyDescent="0.25">
      <c r="A113" s="3"/>
      <c r="B113" s="3"/>
    </row>
    <row r="114" spans="1:2" x14ac:dyDescent="0.25">
      <c r="A114" s="3"/>
      <c r="B114" s="3"/>
    </row>
    <row r="115" spans="1:2" x14ac:dyDescent="0.25">
      <c r="A115" s="3"/>
      <c r="B115" s="3"/>
    </row>
    <row r="116" spans="1:2" x14ac:dyDescent="0.25">
      <c r="A116" s="3"/>
      <c r="B116" s="3"/>
    </row>
    <row r="117" spans="1:2" x14ac:dyDescent="0.25">
      <c r="A117" s="3"/>
      <c r="B117" s="3"/>
    </row>
    <row r="118" spans="1:2" x14ac:dyDescent="0.25">
      <c r="A118" s="3"/>
      <c r="B118" s="3"/>
    </row>
    <row r="119" spans="1:2" x14ac:dyDescent="0.25">
      <c r="A119" s="3"/>
      <c r="B119" s="3"/>
    </row>
    <row r="120" spans="1:2" x14ac:dyDescent="0.25">
      <c r="A120" s="3"/>
      <c r="B120" s="3"/>
    </row>
    <row r="121" spans="1:2" x14ac:dyDescent="0.25">
      <c r="A121" s="3"/>
      <c r="B121" s="3"/>
    </row>
    <row r="122" spans="1:2" x14ac:dyDescent="0.25">
      <c r="A122" s="3"/>
      <c r="B122" s="3"/>
    </row>
    <row r="123" spans="1:2" x14ac:dyDescent="0.25">
      <c r="A123" s="3"/>
      <c r="B123" s="3"/>
    </row>
    <row r="124" spans="1:2" x14ac:dyDescent="0.25">
      <c r="A124" s="3"/>
      <c r="B124" s="3"/>
    </row>
    <row r="125" spans="1:2" x14ac:dyDescent="0.25">
      <c r="A125" s="3"/>
      <c r="B125" s="3"/>
    </row>
    <row r="126" spans="1:2" x14ac:dyDescent="0.25">
      <c r="A126" s="3"/>
      <c r="B126" s="3"/>
    </row>
    <row r="127" spans="1:2" x14ac:dyDescent="0.25">
      <c r="A127" s="3"/>
      <c r="B127" s="3"/>
    </row>
    <row r="128" spans="1:2" x14ac:dyDescent="0.25">
      <c r="A128" s="3"/>
      <c r="B128" s="3"/>
    </row>
    <row r="129" spans="1:2" x14ac:dyDescent="0.25">
      <c r="A129" s="3"/>
      <c r="B129" s="3"/>
    </row>
    <row r="130" spans="1:2" x14ac:dyDescent="0.25">
      <c r="A130" s="3"/>
      <c r="B130" s="3"/>
    </row>
    <row r="131" spans="1:2" x14ac:dyDescent="0.25">
      <c r="A131" s="3"/>
      <c r="B131" s="3"/>
    </row>
    <row r="132" spans="1:2" x14ac:dyDescent="0.25">
      <c r="A132" s="3"/>
      <c r="B132" s="3"/>
    </row>
    <row r="133" spans="1:2" x14ac:dyDescent="0.25">
      <c r="A133" s="3"/>
      <c r="B133" s="3"/>
    </row>
    <row r="134" spans="1:2" x14ac:dyDescent="0.25">
      <c r="A134" s="3"/>
      <c r="B134" s="3"/>
    </row>
    <row r="135" spans="1:2" x14ac:dyDescent="0.25">
      <c r="A135" s="3"/>
      <c r="B135" s="3"/>
    </row>
    <row r="136" spans="1:2" x14ac:dyDescent="0.25">
      <c r="A136" s="3"/>
      <c r="B136" s="3"/>
    </row>
    <row r="137" spans="1:2" x14ac:dyDescent="0.25">
      <c r="A137" s="3"/>
      <c r="B137" s="3"/>
    </row>
    <row r="138" spans="1:2" x14ac:dyDescent="0.25">
      <c r="A138" s="3"/>
      <c r="B138" s="3"/>
    </row>
    <row r="139" spans="1:2" x14ac:dyDescent="0.25">
      <c r="A139" s="3"/>
      <c r="B139" s="3"/>
    </row>
    <row r="140" spans="1:2" x14ac:dyDescent="0.25">
      <c r="A140" s="3"/>
      <c r="B140" s="3"/>
    </row>
    <row r="141" spans="1:2" x14ac:dyDescent="0.25">
      <c r="A141" s="3"/>
      <c r="B141" s="3"/>
    </row>
    <row r="142" spans="1:2" x14ac:dyDescent="0.25">
      <c r="A142" s="3"/>
      <c r="B142" s="3"/>
    </row>
    <row r="143" spans="1:2" x14ac:dyDescent="0.25">
      <c r="A143" s="3"/>
      <c r="B143" s="3"/>
    </row>
    <row r="144" spans="1:2" x14ac:dyDescent="0.25">
      <c r="A144" s="3"/>
      <c r="B144" s="3"/>
    </row>
    <row r="145" spans="1:2" x14ac:dyDescent="0.25">
      <c r="A145" s="3"/>
      <c r="B145" s="3"/>
    </row>
    <row r="146" spans="1:2" x14ac:dyDescent="0.25">
      <c r="A146" s="3"/>
      <c r="B146" s="3"/>
    </row>
    <row r="147" spans="1:2" x14ac:dyDescent="0.25">
      <c r="A147" s="3"/>
      <c r="B147" s="3"/>
    </row>
    <row r="148" spans="1:2" x14ac:dyDescent="0.25">
      <c r="A148" s="3"/>
      <c r="B148" s="3"/>
    </row>
    <row r="149" spans="1:2" x14ac:dyDescent="0.25">
      <c r="A149" s="3"/>
      <c r="B149" s="3"/>
    </row>
    <row r="150" spans="1:2" x14ac:dyDescent="0.25">
      <c r="A150" s="3"/>
      <c r="B150" s="3"/>
    </row>
    <row r="151" spans="1:2" x14ac:dyDescent="0.25">
      <c r="A151" s="3"/>
      <c r="B151" s="3"/>
    </row>
    <row r="152" spans="1:2" x14ac:dyDescent="0.25">
      <c r="A152" s="3"/>
      <c r="B152" s="3"/>
    </row>
    <row r="153" spans="1:2" x14ac:dyDescent="0.25">
      <c r="A153" s="3"/>
      <c r="B153" s="3"/>
    </row>
    <row r="154" spans="1:2" x14ac:dyDescent="0.25">
      <c r="A154" s="3"/>
      <c r="B154" s="3"/>
    </row>
    <row r="155" spans="1:2" x14ac:dyDescent="0.25">
      <c r="A155" s="3"/>
      <c r="B155" s="3"/>
    </row>
    <row r="156" spans="1:2" x14ac:dyDescent="0.25">
      <c r="A156" s="3"/>
      <c r="B156" s="3"/>
    </row>
    <row r="157" spans="1:2" x14ac:dyDescent="0.25">
      <c r="A157" s="3"/>
      <c r="B157" s="3"/>
    </row>
    <row r="158" spans="1:2" x14ac:dyDescent="0.25">
      <c r="A158" s="3"/>
      <c r="B158" s="3"/>
    </row>
    <row r="159" spans="1:2" x14ac:dyDescent="0.25">
      <c r="A159" s="3"/>
      <c r="B159" s="3"/>
    </row>
    <row r="160" spans="1:2" x14ac:dyDescent="0.25">
      <c r="A160" s="3"/>
      <c r="B160" s="3"/>
    </row>
    <row r="161" spans="1:2" x14ac:dyDescent="0.25">
      <c r="A161" s="3"/>
      <c r="B161" s="3"/>
    </row>
    <row r="162" spans="1:2" x14ac:dyDescent="0.25">
      <c r="A162" s="3"/>
      <c r="B162" s="3"/>
    </row>
    <row r="163" spans="1:2" x14ac:dyDescent="0.25">
      <c r="A163" s="3"/>
      <c r="B163" s="3"/>
    </row>
    <row r="164" spans="1:2" x14ac:dyDescent="0.25">
      <c r="A164" s="3"/>
      <c r="B164" s="3"/>
    </row>
    <row r="165" spans="1:2" x14ac:dyDescent="0.25">
      <c r="A165" s="3"/>
      <c r="B165" s="3"/>
    </row>
    <row r="166" spans="1:2" x14ac:dyDescent="0.25">
      <c r="A166" s="3"/>
      <c r="B166" s="3"/>
    </row>
    <row r="167" spans="1:2" x14ac:dyDescent="0.25">
      <c r="A167" s="3"/>
      <c r="B167" s="3"/>
    </row>
    <row r="168" spans="1:2" x14ac:dyDescent="0.25">
      <c r="A168" s="3"/>
      <c r="B168" s="3"/>
    </row>
    <row r="169" spans="1:2" x14ac:dyDescent="0.25">
      <c r="A169" s="3"/>
      <c r="B169" s="3"/>
    </row>
    <row r="170" spans="1:2" x14ac:dyDescent="0.25">
      <c r="A170" s="3"/>
      <c r="B170" s="3"/>
    </row>
    <row r="171" spans="1:2" x14ac:dyDescent="0.25">
      <c r="A171" s="3"/>
      <c r="B171" s="3"/>
    </row>
    <row r="172" spans="1:2" x14ac:dyDescent="0.25">
      <c r="A172" s="3"/>
      <c r="B172" s="3"/>
    </row>
    <row r="173" spans="1:2" x14ac:dyDescent="0.25">
      <c r="A173" s="3"/>
      <c r="B173" s="3"/>
    </row>
    <row r="174" spans="1:2" x14ac:dyDescent="0.25">
      <c r="A174" s="3"/>
      <c r="B174" s="3"/>
    </row>
    <row r="175" spans="1:2" x14ac:dyDescent="0.25">
      <c r="A175" s="3"/>
      <c r="B175" s="3"/>
    </row>
    <row r="176" spans="1:2" x14ac:dyDescent="0.25">
      <c r="A176" s="3"/>
      <c r="B176" s="3"/>
    </row>
    <row r="177" spans="1:2" x14ac:dyDescent="0.25">
      <c r="A177" s="3"/>
      <c r="B177" s="3"/>
    </row>
    <row r="178" spans="1:2" x14ac:dyDescent="0.25">
      <c r="A178" s="3"/>
      <c r="B178" s="3"/>
    </row>
    <row r="179" spans="1:2" x14ac:dyDescent="0.25">
      <c r="A179" s="3"/>
      <c r="B179" s="3"/>
    </row>
    <row r="180" spans="1:2" x14ac:dyDescent="0.25">
      <c r="A180" s="3"/>
      <c r="B180" s="3"/>
    </row>
    <row r="181" spans="1:2" x14ac:dyDescent="0.25">
      <c r="A181" s="3"/>
      <c r="B181" s="3"/>
    </row>
    <row r="182" spans="1:2" x14ac:dyDescent="0.25">
      <c r="A182" s="3"/>
      <c r="B182" s="3"/>
    </row>
    <row r="183" spans="1:2" x14ac:dyDescent="0.25">
      <c r="A183" s="3"/>
      <c r="B183" s="3"/>
    </row>
    <row r="184" spans="1:2" x14ac:dyDescent="0.25">
      <c r="A184" s="3"/>
      <c r="B184" s="3"/>
    </row>
    <row r="185" spans="1:2" x14ac:dyDescent="0.25">
      <c r="A185" s="3"/>
      <c r="B185" s="3"/>
    </row>
    <row r="186" spans="1:2" x14ac:dyDescent="0.25">
      <c r="A186" s="3"/>
      <c r="B186" s="3"/>
    </row>
    <row r="187" spans="1:2" x14ac:dyDescent="0.25">
      <c r="A187" s="3"/>
      <c r="B187" s="3"/>
    </row>
    <row r="188" spans="1:2" x14ac:dyDescent="0.25">
      <c r="A188" s="3"/>
      <c r="B188" s="3"/>
    </row>
    <row r="189" spans="1:2" x14ac:dyDescent="0.25">
      <c r="A189" s="3"/>
      <c r="B189" s="3"/>
    </row>
    <row r="190" spans="1:2" x14ac:dyDescent="0.25">
      <c r="A190" s="3"/>
      <c r="B190" s="3"/>
    </row>
    <row r="191" spans="1:2" x14ac:dyDescent="0.25">
      <c r="A191" s="3"/>
      <c r="B191" s="3"/>
    </row>
    <row r="192" spans="1:2" x14ac:dyDescent="0.25">
      <c r="A192" s="3"/>
      <c r="B192" s="3"/>
    </row>
    <row r="193" spans="1:2" x14ac:dyDescent="0.25">
      <c r="A193" s="3"/>
      <c r="B193" s="3"/>
    </row>
    <row r="194" spans="1:2" x14ac:dyDescent="0.25">
      <c r="A194" s="3"/>
      <c r="B194" s="3"/>
    </row>
    <row r="195" spans="1:2" x14ac:dyDescent="0.25">
      <c r="A195" s="3"/>
      <c r="B195" s="3"/>
    </row>
    <row r="196" spans="1:2" x14ac:dyDescent="0.25">
      <c r="A196" s="3"/>
      <c r="B196" s="3"/>
    </row>
    <row r="197" spans="1:2" x14ac:dyDescent="0.25">
      <c r="A197" s="3"/>
      <c r="B197" s="3"/>
    </row>
    <row r="198" spans="1:2" x14ac:dyDescent="0.25">
      <c r="A198" s="3"/>
      <c r="B198" s="3"/>
    </row>
    <row r="199" spans="1:2" x14ac:dyDescent="0.25">
      <c r="A199" s="3"/>
      <c r="B199" s="3"/>
    </row>
    <row r="200" spans="1:2" x14ac:dyDescent="0.25">
      <c r="A200" s="3"/>
      <c r="B200" s="3"/>
    </row>
    <row r="201" spans="1:2" x14ac:dyDescent="0.25">
      <c r="A201" s="3"/>
      <c r="B201" s="3"/>
    </row>
    <row r="202" spans="1:2" x14ac:dyDescent="0.25">
      <c r="A202" s="3"/>
      <c r="B202" s="3"/>
    </row>
    <row r="203" spans="1:2" x14ac:dyDescent="0.25">
      <c r="A203" s="3"/>
      <c r="B203" s="3"/>
    </row>
    <row r="204" spans="1:2" x14ac:dyDescent="0.25">
      <c r="A204" s="3"/>
      <c r="B204" s="3"/>
    </row>
    <row r="205" spans="1:2" x14ac:dyDescent="0.25">
      <c r="A205" s="3"/>
      <c r="B205" s="3"/>
    </row>
    <row r="206" spans="1:2" x14ac:dyDescent="0.25">
      <c r="A206" s="3"/>
      <c r="B206" s="3"/>
    </row>
    <row r="207" spans="1:2" x14ac:dyDescent="0.25">
      <c r="A207" s="3"/>
      <c r="B207" s="3"/>
    </row>
    <row r="208" spans="1:2" x14ac:dyDescent="0.25">
      <c r="A208" s="3"/>
      <c r="B208" s="3"/>
    </row>
    <row r="209" spans="1:2" x14ac:dyDescent="0.25">
      <c r="A209" s="3"/>
      <c r="B209" s="3"/>
    </row>
    <row r="210" spans="1:2" x14ac:dyDescent="0.25">
      <c r="A210" s="3"/>
      <c r="B210" s="3"/>
    </row>
    <row r="211" spans="1:2" x14ac:dyDescent="0.25">
      <c r="A211" s="3"/>
      <c r="B211" s="3"/>
    </row>
    <row r="212" spans="1:2" x14ac:dyDescent="0.25">
      <c r="A212" s="3"/>
      <c r="B212" s="3"/>
    </row>
    <row r="213" spans="1:2" x14ac:dyDescent="0.25">
      <c r="A213" s="3"/>
      <c r="B213" s="3"/>
    </row>
    <row r="214" spans="1:2" x14ac:dyDescent="0.25">
      <c r="A214" s="3"/>
      <c r="B214" s="3"/>
    </row>
    <row r="215" spans="1:2" x14ac:dyDescent="0.25">
      <c r="A215" s="3"/>
      <c r="B215" s="3"/>
    </row>
    <row r="216" spans="1:2" x14ac:dyDescent="0.25">
      <c r="A216" s="3"/>
      <c r="B216" s="3"/>
    </row>
    <row r="217" spans="1:2" x14ac:dyDescent="0.25">
      <c r="A217" s="3"/>
      <c r="B217" s="3"/>
    </row>
    <row r="218" spans="1:2" x14ac:dyDescent="0.25">
      <c r="A218" s="3"/>
      <c r="B218" s="3"/>
    </row>
    <row r="219" spans="1:2" x14ac:dyDescent="0.25">
      <c r="A219" s="3"/>
      <c r="B219" s="3"/>
    </row>
    <row r="220" spans="1:2" x14ac:dyDescent="0.25">
      <c r="A220" s="3"/>
      <c r="B220" s="3"/>
    </row>
    <row r="221" spans="1:2" x14ac:dyDescent="0.25">
      <c r="A221" s="3"/>
      <c r="B221" s="3"/>
    </row>
    <row r="222" spans="1:2" x14ac:dyDescent="0.25">
      <c r="A222" s="3"/>
      <c r="B222" s="3"/>
    </row>
    <row r="223" spans="1:2" x14ac:dyDescent="0.25">
      <c r="A223" s="3"/>
      <c r="B223" s="3"/>
    </row>
    <row r="224" spans="1:2" x14ac:dyDescent="0.25">
      <c r="A224" s="3"/>
      <c r="B224" s="3"/>
    </row>
    <row r="225" spans="1:2" x14ac:dyDescent="0.25">
      <c r="A225" s="3"/>
      <c r="B225" s="3"/>
    </row>
    <row r="226" spans="1:2" x14ac:dyDescent="0.25">
      <c r="A226" s="3"/>
      <c r="B226" s="3"/>
    </row>
    <row r="227" spans="1:2" x14ac:dyDescent="0.25">
      <c r="A227" s="3"/>
      <c r="B227" s="3"/>
    </row>
    <row r="228" spans="1:2" x14ac:dyDescent="0.25">
      <c r="A228" s="3"/>
      <c r="B228" s="3"/>
    </row>
    <row r="229" spans="1:2" x14ac:dyDescent="0.25">
      <c r="A229" s="3"/>
      <c r="B229" s="3"/>
    </row>
    <row r="230" spans="1:2" x14ac:dyDescent="0.25">
      <c r="A230" s="3"/>
      <c r="B230" s="3"/>
    </row>
    <row r="231" spans="1:2" x14ac:dyDescent="0.25">
      <c r="A231" s="3"/>
      <c r="B231" s="3"/>
    </row>
    <row r="232" spans="1:2" x14ac:dyDescent="0.25">
      <c r="A232" s="3"/>
      <c r="B232" s="3"/>
    </row>
  </sheetData>
  <autoFilter ref="A2:C60" xr:uid="{9E47F124-66DC-4AA5-9203-D63E7067B70A}">
    <sortState xmlns:xlrd2="http://schemas.microsoft.com/office/spreadsheetml/2017/richdata2" ref="A3:C60">
      <sortCondition descending="1" ref="B2:B60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7E421-29D3-4645-A904-5AFD83AEC209}">
  <dimension ref="A1:D232"/>
  <sheetViews>
    <sheetView zoomScaleNormal="100" workbookViewId="0">
      <pane ySplit="2" topLeftCell="A3" activePane="bottomLeft" state="frozen"/>
      <selection activeCell="C39" sqref="C39"/>
      <selection pane="bottomLeft" activeCell="C37" sqref="C37:C39"/>
    </sheetView>
  </sheetViews>
  <sheetFormatPr defaultRowHeight="15" x14ac:dyDescent="0.25"/>
  <cols>
    <col min="1" max="1" width="34.42578125" bestFit="1" customWidth="1"/>
    <col min="3" max="3" width="47" bestFit="1" customWidth="1"/>
  </cols>
  <sheetData>
    <row r="1" spans="1:4" x14ac:dyDescent="0.25">
      <c r="A1" s="7" t="s">
        <v>62</v>
      </c>
      <c r="B1" s="6">
        <f>SUM(B3:B60)</f>
        <v>16091</v>
      </c>
      <c r="C1" t="s">
        <v>61</v>
      </c>
      <c r="D1" s="5"/>
    </row>
    <row r="2" spans="1:4" x14ac:dyDescent="0.25">
      <c r="A2" s="1" t="s">
        <v>0</v>
      </c>
      <c r="B2" s="1" t="s">
        <v>1</v>
      </c>
      <c r="C2" s="1" t="s">
        <v>63</v>
      </c>
    </row>
    <row r="3" spans="1:4" x14ac:dyDescent="0.25">
      <c r="A3" s="3" t="s">
        <v>72</v>
      </c>
      <c r="B3" s="4">
        <v>10509</v>
      </c>
    </row>
    <row r="4" spans="1:4" x14ac:dyDescent="0.25">
      <c r="A4" s="3" t="s">
        <v>73</v>
      </c>
      <c r="B4" s="4">
        <v>2850</v>
      </c>
    </row>
    <row r="5" spans="1:4" x14ac:dyDescent="0.25">
      <c r="A5" s="3" t="s">
        <v>74</v>
      </c>
      <c r="B5" s="4">
        <v>2344</v>
      </c>
    </row>
    <row r="6" spans="1:4" x14ac:dyDescent="0.25">
      <c r="A6" s="3" t="s">
        <v>75</v>
      </c>
      <c r="B6" s="4">
        <v>341</v>
      </c>
    </row>
    <row r="7" spans="1:4" x14ac:dyDescent="0.25">
      <c r="A7" s="3" t="s">
        <v>76</v>
      </c>
      <c r="B7" s="4">
        <v>39</v>
      </c>
    </row>
    <row r="8" spans="1:4" x14ac:dyDescent="0.25">
      <c r="A8" s="3" t="s">
        <v>77</v>
      </c>
      <c r="B8" s="4">
        <v>4</v>
      </c>
    </row>
    <row r="9" spans="1:4" x14ac:dyDescent="0.25">
      <c r="A9" s="3" t="s">
        <v>78</v>
      </c>
      <c r="B9" s="4">
        <v>3</v>
      </c>
    </row>
    <row r="10" spans="1:4" x14ac:dyDescent="0.25">
      <c r="A10" s="3" t="s">
        <v>79</v>
      </c>
      <c r="B10" s="4">
        <v>1</v>
      </c>
    </row>
    <row r="11" spans="1:4" x14ac:dyDescent="0.25">
      <c r="A11" s="3"/>
      <c r="B11" s="4"/>
    </row>
    <row r="12" spans="1:4" x14ac:dyDescent="0.25">
      <c r="A12" s="3"/>
      <c r="B12" s="4"/>
    </row>
    <row r="13" spans="1:4" x14ac:dyDescent="0.25">
      <c r="A13" s="3"/>
      <c r="B13" s="4"/>
    </row>
    <row r="14" spans="1:4" x14ac:dyDescent="0.25">
      <c r="A14" s="3"/>
      <c r="B14" s="4"/>
    </row>
    <row r="15" spans="1:4" x14ac:dyDescent="0.25">
      <c r="A15" s="3"/>
      <c r="B15" s="4"/>
    </row>
    <row r="16" spans="1:4" x14ac:dyDescent="0.25">
      <c r="A16" s="3"/>
      <c r="B16" s="4"/>
    </row>
    <row r="17" spans="1:2" x14ac:dyDescent="0.25">
      <c r="A17" s="3"/>
      <c r="B17" s="4"/>
    </row>
    <row r="18" spans="1:2" x14ac:dyDescent="0.25">
      <c r="A18" s="3"/>
      <c r="B18" s="4"/>
    </row>
    <row r="19" spans="1:2" x14ac:dyDescent="0.25">
      <c r="A19" s="3"/>
      <c r="B19" s="4"/>
    </row>
    <row r="20" spans="1:2" x14ac:dyDescent="0.25">
      <c r="A20" s="3"/>
      <c r="B20" s="4"/>
    </row>
    <row r="21" spans="1:2" x14ac:dyDescent="0.25">
      <c r="A21" s="3"/>
      <c r="B21" s="4"/>
    </row>
    <row r="22" spans="1:2" x14ac:dyDescent="0.25">
      <c r="A22" s="3"/>
      <c r="B22" s="4"/>
    </row>
    <row r="23" spans="1:2" x14ac:dyDescent="0.25">
      <c r="A23" s="3"/>
      <c r="B23" s="4"/>
    </row>
    <row r="24" spans="1:2" x14ac:dyDescent="0.25">
      <c r="A24" s="3"/>
      <c r="B24" s="4"/>
    </row>
    <row r="25" spans="1:2" x14ac:dyDescent="0.25">
      <c r="A25" s="3"/>
      <c r="B25" s="4"/>
    </row>
    <row r="26" spans="1:2" x14ac:dyDescent="0.25">
      <c r="A26" s="3"/>
      <c r="B26" s="4"/>
    </row>
    <row r="27" spans="1:2" x14ac:dyDescent="0.25">
      <c r="A27" s="3"/>
      <c r="B27" s="4"/>
    </row>
    <row r="28" spans="1:2" x14ac:dyDescent="0.25">
      <c r="A28" s="3"/>
      <c r="B28" s="4"/>
    </row>
    <row r="29" spans="1:2" x14ac:dyDescent="0.25">
      <c r="A29" s="3"/>
      <c r="B29" s="4"/>
    </row>
    <row r="30" spans="1:2" x14ac:dyDescent="0.25">
      <c r="A30" s="3"/>
      <c r="B30" s="4"/>
    </row>
    <row r="31" spans="1:2" x14ac:dyDescent="0.25">
      <c r="A31" s="3"/>
      <c r="B31" s="4"/>
    </row>
    <row r="32" spans="1:2" x14ac:dyDescent="0.25">
      <c r="A32" s="3"/>
      <c r="B32" s="4"/>
    </row>
    <row r="33" spans="1:2" x14ac:dyDescent="0.25">
      <c r="A33" s="3"/>
      <c r="B33" s="4"/>
    </row>
    <row r="34" spans="1:2" x14ac:dyDescent="0.25">
      <c r="A34" s="3"/>
      <c r="B34" s="4"/>
    </row>
    <row r="35" spans="1:2" x14ac:dyDescent="0.25">
      <c r="A35" s="3"/>
      <c r="B35" s="4"/>
    </row>
    <row r="36" spans="1:2" x14ac:dyDescent="0.25">
      <c r="A36" s="3"/>
      <c r="B36" s="4"/>
    </row>
    <row r="37" spans="1:2" x14ac:dyDescent="0.25">
      <c r="A37" s="3"/>
      <c r="B37" s="4"/>
    </row>
    <row r="38" spans="1:2" x14ac:dyDescent="0.25">
      <c r="A38" s="3"/>
      <c r="B38" s="4"/>
    </row>
    <row r="39" spans="1:2" x14ac:dyDescent="0.25">
      <c r="A39" s="3"/>
      <c r="B39" s="4"/>
    </row>
    <row r="40" spans="1:2" x14ac:dyDescent="0.25">
      <c r="A40" s="3"/>
      <c r="B40" s="4"/>
    </row>
    <row r="41" spans="1:2" x14ac:dyDescent="0.25">
      <c r="A41" s="3"/>
      <c r="B41" s="4"/>
    </row>
    <row r="42" spans="1:2" x14ac:dyDescent="0.25">
      <c r="A42" s="3"/>
      <c r="B42" s="4"/>
    </row>
    <row r="43" spans="1:2" x14ac:dyDescent="0.25">
      <c r="A43" s="3"/>
      <c r="B43" s="4"/>
    </row>
    <row r="44" spans="1:2" x14ac:dyDescent="0.25">
      <c r="A44" s="3"/>
      <c r="B44" s="4"/>
    </row>
    <row r="45" spans="1:2" x14ac:dyDescent="0.25">
      <c r="A45" s="3"/>
      <c r="B45" s="4"/>
    </row>
    <row r="46" spans="1:2" x14ac:dyDescent="0.25">
      <c r="A46" s="3"/>
      <c r="B46" s="4"/>
    </row>
    <row r="47" spans="1:2" x14ac:dyDescent="0.25">
      <c r="A47" s="3"/>
      <c r="B47" s="4"/>
    </row>
    <row r="48" spans="1:2" x14ac:dyDescent="0.25">
      <c r="A48" s="3"/>
      <c r="B48" s="4"/>
    </row>
    <row r="49" spans="1:2" x14ac:dyDescent="0.25">
      <c r="A49" s="3"/>
      <c r="B49" s="4"/>
    </row>
    <row r="50" spans="1:2" x14ac:dyDescent="0.25">
      <c r="A50" s="3"/>
      <c r="B50" s="4"/>
    </row>
    <row r="51" spans="1:2" x14ac:dyDescent="0.25">
      <c r="A51" s="3"/>
      <c r="B51" s="4"/>
    </row>
    <row r="52" spans="1:2" x14ac:dyDescent="0.25">
      <c r="A52" s="3"/>
      <c r="B52" s="4"/>
    </row>
    <row r="53" spans="1:2" x14ac:dyDescent="0.25">
      <c r="A53" s="3"/>
      <c r="B53" s="4"/>
    </row>
    <row r="54" spans="1:2" x14ac:dyDescent="0.25">
      <c r="A54" s="3"/>
      <c r="B54" s="4"/>
    </row>
    <row r="55" spans="1:2" x14ac:dyDescent="0.25">
      <c r="A55" s="3"/>
      <c r="B55" s="4"/>
    </row>
    <row r="56" spans="1:2" x14ac:dyDescent="0.25">
      <c r="A56" s="3"/>
      <c r="B56" s="4"/>
    </row>
    <row r="57" spans="1:2" x14ac:dyDescent="0.25">
      <c r="A57" s="3"/>
      <c r="B57" s="4"/>
    </row>
    <row r="58" spans="1:2" x14ac:dyDescent="0.25">
      <c r="A58" s="3"/>
      <c r="B58" s="4"/>
    </row>
    <row r="59" spans="1:2" x14ac:dyDescent="0.25">
      <c r="A59" s="3"/>
      <c r="B59" s="4"/>
    </row>
    <row r="60" spans="1:2" x14ac:dyDescent="0.25">
      <c r="A60" s="3"/>
      <c r="B60" s="4"/>
    </row>
    <row r="61" spans="1:2" x14ac:dyDescent="0.25">
      <c r="A61" s="3"/>
      <c r="B61" s="4"/>
    </row>
    <row r="62" spans="1:2" x14ac:dyDescent="0.25">
      <c r="A62" s="3"/>
      <c r="B62" s="4"/>
    </row>
    <row r="63" spans="1:2" x14ac:dyDescent="0.25">
      <c r="A63" s="3"/>
      <c r="B63" s="4"/>
    </row>
    <row r="64" spans="1:2" x14ac:dyDescent="0.25">
      <c r="A64" s="3"/>
      <c r="B64" s="4"/>
    </row>
    <row r="65" spans="1:2" x14ac:dyDescent="0.25">
      <c r="A65" s="3"/>
      <c r="B65" s="4"/>
    </row>
    <row r="66" spans="1:2" x14ac:dyDescent="0.25">
      <c r="A66" s="3"/>
      <c r="B66" s="4"/>
    </row>
    <row r="67" spans="1:2" x14ac:dyDescent="0.25">
      <c r="A67" s="3"/>
      <c r="B67" s="4"/>
    </row>
    <row r="68" spans="1:2" x14ac:dyDescent="0.25">
      <c r="A68" s="3"/>
      <c r="B68" s="4"/>
    </row>
    <row r="69" spans="1:2" x14ac:dyDescent="0.25">
      <c r="A69" s="3"/>
      <c r="B69" s="4"/>
    </row>
    <row r="70" spans="1:2" x14ac:dyDescent="0.25">
      <c r="A70" s="3"/>
      <c r="B70" s="4"/>
    </row>
    <row r="71" spans="1:2" x14ac:dyDescent="0.25">
      <c r="A71" s="3"/>
      <c r="B71" s="4"/>
    </row>
    <row r="72" spans="1:2" x14ac:dyDescent="0.25">
      <c r="A72" s="3"/>
      <c r="B72" s="4"/>
    </row>
    <row r="73" spans="1:2" x14ac:dyDescent="0.25">
      <c r="A73" s="3"/>
      <c r="B73" s="4"/>
    </row>
    <row r="74" spans="1:2" x14ac:dyDescent="0.25">
      <c r="A74" s="3"/>
      <c r="B74" s="4"/>
    </row>
    <row r="75" spans="1:2" x14ac:dyDescent="0.25">
      <c r="A75" s="3"/>
      <c r="B75" s="4"/>
    </row>
    <row r="76" spans="1:2" x14ac:dyDescent="0.25">
      <c r="A76" s="3"/>
      <c r="B76" s="4"/>
    </row>
    <row r="77" spans="1:2" x14ac:dyDescent="0.25">
      <c r="A77" s="3"/>
      <c r="B77" s="4"/>
    </row>
    <row r="78" spans="1:2" x14ac:dyDescent="0.25">
      <c r="A78" s="3"/>
      <c r="B78" s="4"/>
    </row>
    <row r="79" spans="1:2" x14ac:dyDescent="0.25">
      <c r="A79" s="3"/>
      <c r="B79" s="4"/>
    </row>
    <row r="80" spans="1:2" x14ac:dyDescent="0.25">
      <c r="A80" s="3"/>
      <c r="B80" s="4"/>
    </row>
    <row r="81" spans="1:2" x14ac:dyDescent="0.25">
      <c r="A81" s="3"/>
      <c r="B81" s="4"/>
    </row>
    <row r="82" spans="1:2" x14ac:dyDescent="0.25">
      <c r="A82" s="3"/>
      <c r="B82" s="3"/>
    </row>
    <row r="83" spans="1:2" x14ac:dyDescent="0.25">
      <c r="A83" s="3"/>
      <c r="B83" s="3"/>
    </row>
    <row r="84" spans="1:2" x14ac:dyDescent="0.25">
      <c r="A84" s="3"/>
      <c r="B84" s="3"/>
    </row>
    <row r="85" spans="1:2" x14ac:dyDescent="0.25">
      <c r="A85" s="3"/>
      <c r="B85" s="3"/>
    </row>
    <row r="86" spans="1:2" x14ac:dyDescent="0.25">
      <c r="A86" s="3"/>
      <c r="B86" s="3"/>
    </row>
    <row r="87" spans="1:2" x14ac:dyDescent="0.25">
      <c r="A87" s="3"/>
      <c r="B87" s="3"/>
    </row>
    <row r="88" spans="1:2" x14ac:dyDescent="0.25">
      <c r="A88" s="3"/>
      <c r="B88" s="3"/>
    </row>
    <row r="89" spans="1:2" x14ac:dyDescent="0.25">
      <c r="A89" s="3"/>
      <c r="B89" s="3"/>
    </row>
    <row r="90" spans="1:2" x14ac:dyDescent="0.25">
      <c r="A90" s="3"/>
      <c r="B90" s="3"/>
    </row>
    <row r="91" spans="1:2" x14ac:dyDescent="0.25">
      <c r="A91" s="3"/>
      <c r="B91" s="3"/>
    </row>
    <row r="92" spans="1:2" x14ac:dyDescent="0.25">
      <c r="A92" s="3"/>
      <c r="B92" s="3"/>
    </row>
    <row r="93" spans="1:2" x14ac:dyDescent="0.25">
      <c r="A93" s="3"/>
      <c r="B93" s="3"/>
    </row>
    <row r="94" spans="1:2" x14ac:dyDescent="0.25">
      <c r="A94" s="3"/>
      <c r="B94" s="3"/>
    </row>
    <row r="95" spans="1:2" x14ac:dyDescent="0.25">
      <c r="A95" s="3"/>
      <c r="B95" s="3"/>
    </row>
    <row r="96" spans="1:2" x14ac:dyDescent="0.25">
      <c r="A96" s="3"/>
      <c r="B96" s="3"/>
    </row>
    <row r="97" spans="1:2" x14ac:dyDescent="0.25">
      <c r="A97" s="3"/>
      <c r="B97" s="3"/>
    </row>
    <row r="98" spans="1:2" x14ac:dyDescent="0.25">
      <c r="A98" s="3"/>
      <c r="B98" s="3"/>
    </row>
    <row r="99" spans="1:2" x14ac:dyDescent="0.25">
      <c r="A99" s="3"/>
      <c r="B99" s="3"/>
    </row>
    <row r="100" spans="1:2" x14ac:dyDescent="0.25">
      <c r="A100" s="3"/>
      <c r="B100" s="3"/>
    </row>
    <row r="101" spans="1:2" x14ac:dyDescent="0.25">
      <c r="A101" s="3"/>
      <c r="B101" s="3"/>
    </row>
    <row r="102" spans="1:2" x14ac:dyDescent="0.25">
      <c r="A102" s="3"/>
      <c r="B102" s="3"/>
    </row>
    <row r="103" spans="1:2" x14ac:dyDescent="0.25">
      <c r="A103" s="3"/>
      <c r="B103" s="3"/>
    </row>
    <row r="104" spans="1:2" x14ac:dyDescent="0.25">
      <c r="A104" s="3"/>
      <c r="B104" s="3"/>
    </row>
    <row r="105" spans="1:2" x14ac:dyDescent="0.25">
      <c r="A105" s="3"/>
      <c r="B105" s="3"/>
    </row>
    <row r="106" spans="1:2" x14ac:dyDescent="0.25">
      <c r="A106" s="3"/>
      <c r="B106" s="3"/>
    </row>
    <row r="107" spans="1:2" x14ac:dyDescent="0.25">
      <c r="A107" s="3"/>
      <c r="B107" s="3"/>
    </row>
    <row r="108" spans="1:2" x14ac:dyDescent="0.25">
      <c r="A108" s="3"/>
      <c r="B108" s="3"/>
    </row>
    <row r="109" spans="1:2" x14ac:dyDescent="0.25">
      <c r="A109" s="3"/>
      <c r="B109" s="3"/>
    </row>
    <row r="110" spans="1:2" x14ac:dyDescent="0.25">
      <c r="A110" s="3"/>
      <c r="B110" s="3"/>
    </row>
    <row r="111" spans="1:2" x14ac:dyDescent="0.25">
      <c r="A111" s="3"/>
      <c r="B111" s="3"/>
    </row>
    <row r="112" spans="1:2" x14ac:dyDescent="0.25">
      <c r="A112" s="3"/>
      <c r="B112" s="3"/>
    </row>
    <row r="113" spans="1:2" x14ac:dyDescent="0.25">
      <c r="A113" s="3"/>
      <c r="B113" s="3"/>
    </row>
    <row r="114" spans="1:2" x14ac:dyDescent="0.25">
      <c r="A114" s="3"/>
      <c r="B114" s="3"/>
    </row>
    <row r="115" spans="1:2" x14ac:dyDescent="0.25">
      <c r="A115" s="3"/>
      <c r="B115" s="3"/>
    </row>
    <row r="116" spans="1:2" x14ac:dyDescent="0.25">
      <c r="A116" s="3"/>
      <c r="B116" s="3"/>
    </row>
    <row r="117" spans="1:2" x14ac:dyDescent="0.25">
      <c r="A117" s="3"/>
      <c r="B117" s="3"/>
    </row>
    <row r="118" spans="1:2" x14ac:dyDescent="0.25">
      <c r="A118" s="3"/>
      <c r="B118" s="3"/>
    </row>
    <row r="119" spans="1:2" x14ac:dyDescent="0.25">
      <c r="A119" s="3"/>
      <c r="B119" s="3"/>
    </row>
    <row r="120" spans="1:2" x14ac:dyDescent="0.25">
      <c r="A120" s="3"/>
      <c r="B120" s="3"/>
    </row>
    <row r="121" spans="1:2" x14ac:dyDescent="0.25">
      <c r="A121" s="3"/>
      <c r="B121" s="3"/>
    </row>
    <row r="122" spans="1:2" x14ac:dyDescent="0.25">
      <c r="A122" s="3"/>
      <c r="B122" s="3"/>
    </row>
    <row r="123" spans="1:2" x14ac:dyDescent="0.25">
      <c r="A123" s="3"/>
      <c r="B123" s="3"/>
    </row>
    <row r="124" spans="1:2" x14ac:dyDescent="0.25">
      <c r="A124" s="3"/>
      <c r="B124" s="3"/>
    </row>
    <row r="125" spans="1:2" x14ac:dyDescent="0.25">
      <c r="A125" s="3"/>
      <c r="B125" s="3"/>
    </row>
    <row r="126" spans="1:2" x14ac:dyDescent="0.25">
      <c r="A126" s="3"/>
      <c r="B126" s="3"/>
    </row>
    <row r="127" spans="1:2" x14ac:dyDescent="0.25">
      <c r="A127" s="3"/>
      <c r="B127" s="3"/>
    </row>
    <row r="128" spans="1:2" x14ac:dyDescent="0.25">
      <c r="A128" s="3"/>
      <c r="B128" s="3"/>
    </row>
    <row r="129" spans="1:2" x14ac:dyDescent="0.25">
      <c r="A129" s="3"/>
      <c r="B129" s="3"/>
    </row>
    <row r="130" spans="1:2" x14ac:dyDescent="0.25">
      <c r="A130" s="3"/>
      <c r="B130" s="3"/>
    </row>
    <row r="131" spans="1:2" x14ac:dyDescent="0.25">
      <c r="A131" s="3"/>
      <c r="B131" s="3"/>
    </row>
    <row r="132" spans="1:2" x14ac:dyDescent="0.25">
      <c r="A132" s="3"/>
      <c r="B132" s="3"/>
    </row>
    <row r="133" spans="1:2" x14ac:dyDescent="0.25">
      <c r="A133" s="3"/>
      <c r="B133" s="3"/>
    </row>
    <row r="134" spans="1:2" x14ac:dyDescent="0.25">
      <c r="A134" s="3"/>
      <c r="B134" s="3"/>
    </row>
    <row r="135" spans="1:2" x14ac:dyDescent="0.25">
      <c r="A135" s="3"/>
      <c r="B135" s="3"/>
    </row>
    <row r="136" spans="1:2" x14ac:dyDescent="0.25">
      <c r="A136" s="3"/>
      <c r="B136" s="3"/>
    </row>
    <row r="137" spans="1:2" x14ac:dyDescent="0.25">
      <c r="A137" s="3"/>
      <c r="B137" s="3"/>
    </row>
    <row r="138" spans="1:2" x14ac:dyDescent="0.25">
      <c r="A138" s="3"/>
      <c r="B138" s="3"/>
    </row>
    <row r="139" spans="1:2" x14ac:dyDescent="0.25">
      <c r="A139" s="3"/>
      <c r="B139" s="3"/>
    </row>
    <row r="140" spans="1:2" x14ac:dyDescent="0.25">
      <c r="A140" s="3"/>
      <c r="B140" s="3"/>
    </row>
    <row r="141" spans="1:2" x14ac:dyDescent="0.25">
      <c r="A141" s="3"/>
      <c r="B141" s="3"/>
    </row>
    <row r="142" spans="1:2" x14ac:dyDescent="0.25">
      <c r="A142" s="3"/>
      <c r="B142" s="3"/>
    </row>
    <row r="143" spans="1:2" x14ac:dyDescent="0.25">
      <c r="A143" s="3"/>
      <c r="B143" s="3"/>
    </row>
    <row r="144" spans="1:2" x14ac:dyDescent="0.25">
      <c r="A144" s="3"/>
      <c r="B144" s="3"/>
    </row>
    <row r="145" spans="1:2" x14ac:dyDescent="0.25">
      <c r="A145" s="3"/>
      <c r="B145" s="3"/>
    </row>
    <row r="146" spans="1:2" x14ac:dyDescent="0.25">
      <c r="A146" s="3"/>
      <c r="B146" s="3"/>
    </row>
    <row r="147" spans="1:2" x14ac:dyDescent="0.25">
      <c r="A147" s="3"/>
      <c r="B147" s="3"/>
    </row>
    <row r="148" spans="1:2" x14ac:dyDescent="0.25">
      <c r="A148" s="3"/>
      <c r="B148" s="3"/>
    </row>
    <row r="149" spans="1:2" x14ac:dyDescent="0.25">
      <c r="A149" s="3"/>
      <c r="B149" s="3"/>
    </row>
    <row r="150" spans="1:2" x14ac:dyDescent="0.25">
      <c r="A150" s="3"/>
      <c r="B150" s="3"/>
    </row>
    <row r="151" spans="1:2" x14ac:dyDescent="0.25">
      <c r="A151" s="3"/>
      <c r="B151" s="3"/>
    </row>
    <row r="152" spans="1:2" x14ac:dyDescent="0.25">
      <c r="A152" s="3"/>
      <c r="B152" s="3"/>
    </row>
    <row r="153" spans="1:2" x14ac:dyDescent="0.25">
      <c r="A153" s="3"/>
      <c r="B153" s="3"/>
    </row>
    <row r="154" spans="1:2" x14ac:dyDescent="0.25">
      <c r="A154" s="3"/>
      <c r="B154" s="3"/>
    </row>
    <row r="155" spans="1:2" x14ac:dyDescent="0.25">
      <c r="A155" s="3"/>
      <c r="B155" s="3"/>
    </row>
    <row r="156" spans="1:2" x14ac:dyDescent="0.25">
      <c r="A156" s="3"/>
      <c r="B156" s="3"/>
    </row>
    <row r="157" spans="1:2" x14ac:dyDescent="0.25">
      <c r="A157" s="3"/>
      <c r="B157" s="3"/>
    </row>
    <row r="158" spans="1:2" x14ac:dyDescent="0.25">
      <c r="A158" s="3"/>
      <c r="B158" s="3"/>
    </row>
    <row r="159" spans="1:2" x14ac:dyDescent="0.25">
      <c r="A159" s="3"/>
      <c r="B159" s="3"/>
    </row>
    <row r="160" spans="1:2" x14ac:dyDescent="0.25">
      <c r="A160" s="3"/>
      <c r="B160" s="3"/>
    </row>
    <row r="161" spans="1:2" x14ac:dyDescent="0.25">
      <c r="A161" s="3"/>
      <c r="B161" s="3"/>
    </row>
    <row r="162" spans="1:2" x14ac:dyDescent="0.25">
      <c r="A162" s="3"/>
      <c r="B162" s="3"/>
    </row>
    <row r="163" spans="1:2" x14ac:dyDescent="0.25">
      <c r="A163" s="3"/>
      <c r="B163" s="3"/>
    </row>
    <row r="164" spans="1:2" x14ac:dyDescent="0.25">
      <c r="A164" s="3"/>
      <c r="B164" s="3"/>
    </row>
    <row r="165" spans="1:2" x14ac:dyDescent="0.25">
      <c r="A165" s="3"/>
      <c r="B165" s="3"/>
    </row>
    <row r="166" spans="1:2" x14ac:dyDescent="0.25">
      <c r="A166" s="3"/>
      <c r="B166" s="3"/>
    </row>
    <row r="167" spans="1:2" x14ac:dyDescent="0.25">
      <c r="A167" s="3"/>
      <c r="B167" s="3"/>
    </row>
    <row r="168" spans="1:2" x14ac:dyDescent="0.25">
      <c r="A168" s="3"/>
      <c r="B168" s="3"/>
    </row>
    <row r="169" spans="1:2" x14ac:dyDescent="0.25">
      <c r="A169" s="3"/>
      <c r="B169" s="3"/>
    </row>
    <row r="170" spans="1:2" x14ac:dyDescent="0.25">
      <c r="A170" s="3"/>
      <c r="B170" s="3"/>
    </row>
    <row r="171" spans="1:2" x14ac:dyDescent="0.25">
      <c r="A171" s="3"/>
      <c r="B171" s="3"/>
    </row>
    <row r="172" spans="1:2" x14ac:dyDescent="0.25">
      <c r="A172" s="3"/>
      <c r="B172" s="3"/>
    </row>
    <row r="173" spans="1:2" x14ac:dyDescent="0.25">
      <c r="A173" s="3"/>
      <c r="B173" s="3"/>
    </row>
    <row r="174" spans="1:2" x14ac:dyDescent="0.25">
      <c r="A174" s="3"/>
      <c r="B174" s="3"/>
    </row>
    <row r="175" spans="1:2" x14ac:dyDescent="0.25">
      <c r="A175" s="3"/>
      <c r="B175" s="3"/>
    </row>
    <row r="176" spans="1:2" x14ac:dyDescent="0.25">
      <c r="A176" s="3"/>
      <c r="B176" s="3"/>
    </row>
    <row r="177" spans="1:2" x14ac:dyDescent="0.25">
      <c r="A177" s="3"/>
      <c r="B177" s="3"/>
    </row>
    <row r="178" spans="1:2" x14ac:dyDescent="0.25">
      <c r="A178" s="3"/>
      <c r="B178" s="3"/>
    </row>
    <row r="179" spans="1:2" x14ac:dyDescent="0.25">
      <c r="A179" s="3"/>
      <c r="B179" s="3"/>
    </row>
    <row r="180" spans="1:2" x14ac:dyDescent="0.25">
      <c r="A180" s="3"/>
      <c r="B180" s="3"/>
    </row>
    <row r="181" spans="1:2" x14ac:dyDescent="0.25">
      <c r="A181" s="3"/>
      <c r="B181" s="3"/>
    </row>
    <row r="182" spans="1:2" x14ac:dyDescent="0.25">
      <c r="A182" s="3"/>
      <c r="B182" s="3"/>
    </row>
    <row r="183" spans="1:2" x14ac:dyDescent="0.25">
      <c r="A183" s="3"/>
      <c r="B183" s="3"/>
    </row>
    <row r="184" spans="1:2" x14ac:dyDescent="0.25">
      <c r="A184" s="3"/>
      <c r="B184" s="3"/>
    </row>
    <row r="185" spans="1:2" x14ac:dyDescent="0.25">
      <c r="A185" s="3"/>
      <c r="B185" s="3"/>
    </row>
    <row r="186" spans="1:2" x14ac:dyDescent="0.25">
      <c r="A186" s="3"/>
      <c r="B186" s="3"/>
    </row>
    <row r="187" spans="1:2" x14ac:dyDescent="0.25">
      <c r="A187" s="3"/>
      <c r="B187" s="3"/>
    </row>
    <row r="188" spans="1:2" x14ac:dyDescent="0.25">
      <c r="A188" s="3"/>
      <c r="B188" s="3"/>
    </row>
    <row r="189" spans="1:2" x14ac:dyDescent="0.25">
      <c r="A189" s="3"/>
      <c r="B189" s="3"/>
    </row>
    <row r="190" spans="1:2" x14ac:dyDescent="0.25">
      <c r="A190" s="3"/>
      <c r="B190" s="3"/>
    </row>
    <row r="191" spans="1:2" x14ac:dyDescent="0.25">
      <c r="A191" s="3"/>
      <c r="B191" s="3"/>
    </row>
    <row r="192" spans="1:2" x14ac:dyDescent="0.25">
      <c r="A192" s="3"/>
      <c r="B192" s="3"/>
    </row>
    <row r="193" spans="1:2" x14ac:dyDescent="0.25">
      <c r="A193" s="3"/>
      <c r="B193" s="3"/>
    </row>
    <row r="194" spans="1:2" x14ac:dyDescent="0.25">
      <c r="A194" s="3"/>
      <c r="B194" s="3"/>
    </row>
    <row r="195" spans="1:2" x14ac:dyDescent="0.25">
      <c r="A195" s="3"/>
      <c r="B195" s="3"/>
    </row>
    <row r="196" spans="1:2" x14ac:dyDescent="0.25">
      <c r="A196" s="3"/>
      <c r="B196" s="3"/>
    </row>
    <row r="197" spans="1:2" x14ac:dyDescent="0.25">
      <c r="A197" s="3"/>
      <c r="B197" s="3"/>
    </row>
    <row r="198" spans="1:2" x14ac:dyDescent="0.25">
      <c r="A198" s="3"/>
      <c r="B198" s="3"/>
    </row>
    <row r="199" spans="1:2" x14ac:dyDescent="0.25">
      <c r="A199" s="3"/>
      <c r="B199" s="3"/>
    </row>
    <row r="200" spans="1:2" x14ac:dyDescent="0.25">
      <c r="A200" s="3"/>
      <c r="B200" s="3"/>
    </row>
    <row r="201" spans="1:2" x14ac:dyDescent="0.25">
      <c r="A201" s="3"/>
      <c r="B201" s="3"/>
    </row>
    <row r="202" spans="1:2" x14ac:dyDescent="0.25">
      <c r="A202" s="3"/>
      <c r="B202" s="3"/>
    </row>
    <row r="203" spans="1:2" x14ac:dyDescent="0.25">
      <c r="A203" s="3"/>
      <c r="B203" s="3"/>
    </row>
    <row r="204" spans="1:2" x14ac:dyDescent="0.25">
      <c r="A204" s="3"/>
      <c r="B204" s="3"/>
    </row>
    <row r="205" spans="1:2" x14ac:dyDescent="0.25">
      <c r="A205" s="3"/>
      <c r="B205" s="3"/>
    </row>
    <row r="206" spans="1:2" x14ac:dyDescent="0.25">
      <c r="A206" s="3"/>
      <c r="B206" s="3"/>
    </row>
    <row r="207" spans="1:2" x14ac:dyDescent="0.25">
      <c r="A207" s="3"/>
      <c r="B207" s="3"/>
    </row>
    <row r="208" spans="1:2" x14ac:dyDescent="0.25">
      <c r="A208" s="3"/>
      <c r="B208" s="3"/>
    </row>
    <row r="209" spans="1:2" x14ac:dyDescent="0.25">
      <c r="A209" s="3"/>
      <c r="B209" s="3"/>
    </row>
    <row r="210" spans="1:2" x14ac:dyDescent="0.25">
      <c r="A210" s="3"/>
      <c r="B210" s="3"/>
    </row>
    <row r="211" spans="1:2" x14ac:dyDescent="0.25">
      <c r="A211" s="3"/>
      <c r="B211" s="3"/>
    </row>
    <row r="212" spans="1:2" x14ac:dyDescent="0.25">
      <c r="A212" s="3"/>
      <c r="B212" s="3"/>
    </row>
    <row r="213" spans="1:2" x14ac:dyDescent="0.25">
      <c r="A213" s="3"/>
      <c r="B213" s="3"/>
    </row>
    <row r="214" spans="1:2" x14ac:dyDescent="0.25">
      <c r="A214" s="3"/>
      <c r="B214" s="3"/>
    </row>
    <row r="215" spans="1:2" x14ac:dyDescent="0.25">
      <c r="A215" s="3"/>
      <c r="B215" s="3"/>
    </row>
    <row r="216" spans="1:2" x14ac:dyDescent="0.25">
      <c r="A216" s="3"/>
      <c r="B216" s="3"/>
    </row>
    <row r="217" spans="1:2" x14ac:dyDescent="0.25">
      <c r="A217" s="3"/>
      <c r="B217" s="3"/>
    </row>
    <row r="218" spans="1:2" x14ac:dyDescent="0.25">
      <c r="A218" s="3"/>
      <c r="B218" s="3"/>
    </row>
    <row r="219" spans="1:2" x14ac:dyDescent="0.25">
      <c r="A219" s="3"/>
      <c r="B219" s="3"/>
    </row>
    <row r="220" spans="1:2" x14ac:dyDescent="0.25">
      <c r="A220" s="3"/>
      <c r="B220" s="3"/>
    </row>
    <row r="221" spans="1:2" x14ac:dyDescent="0.25">
      <c r="A221" s="3"/>
      <c r="B221" s="3"/>
    </row>
    <row r="222" spans="1:2" x14ac:dyDescent="0.25">
      <c r="A222" s="3"/>
      <c r="B222" s="3"/>
    </row>
    <row r="223" spans="1:2" x14ac:dyDescent="0.25">
      <c r="A223" s="3"/>
      <c r="B223" s="3"/>
    </row>
    <row r="224" spans="1:2" x14ac:dyDescent="0.25">
      <c r="A224" s="3"/>
      <c r="B224" s="3"/>
    </row>
    <row r="225" spans="1:2" x14ac:dyDescent="0.25">
      <c r="A225" s="3"/>
      <c r="B225" s="3"/>
    </row>
    <row r="226" spans="1:2" x14ac:dyDescent="0.25">
      <c r="A226" s="3"/>
      <c r="B226" s="3"/>
    </row>
    <row r="227" spans="1:2" x14ac:dyDescent="0.25">
      <c r="A227" s="3"/>
      <c r="B227" s="3"/>
    </row>
    <row r="228" spans="1:2" x14ac:dyDescent="0.25">
      <c r="A228" s="3"/>
      <c r="B228" s="3"/>
    </row>
    <row r="229" spans="1:2" x14ac:dyDescent="0.25">
      <c r="A229" s="3"/>
      <c r="B229" s="3"/>
    </row>
    <row r="230" spans="1:2" x14ac:dyDescent="0.25">
      <c r="A230" s="3"/>
      <c r="B230" s="3"/>
    </row>
    <row r="231" spans="1:2" x14ac:dyDescent="0.25">
      <c r="A231" s="3"/>
      <c r="B231" s="3"/>
    </row>
    <row r="232" spans="1:2" x14ac:dyDescent="0.25">
      <c r="A232" s="3"/>
      <c r="B232" s="3"/>
    </row>
  </sheetData>
  <autoFilter ref="A2:C60" xr:uid="{9E47F124-66DC-4AA5-9203-D63E7067B70A}">
    <sortState xmlns:xlrd2="http://schemas.microsoft.com/office/spreadsheetml/2017/richdata2" ref="A3:C60">
      <sortCondition descending="1" ref="B2:B60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65914-C5FF-433B-BF24-5B3B26C48F33}">
  <dimension ref="A1:D232"/>
  <sheetViews>
    <sheetView zoomScaleNormal="100" workbookViewId="0">
      <pane ySplit="2" topLeftCell="A3" activePane="bottomLeft" state="frozen"/>
      <selection activeCell="C39" sqref="C39"/>
      <selection pane="bottomLeft" activeCell="E43" sqref="E43"/>
    </sheetView>
  </sheetViews>
  <sheetFormatPr defaultRowHeight="15" x14ac:dyDescent="0.25"/>
  <cols>
    <col min="1" max="1" width="34.42578125" bestFit="1" customWidth="1"/>
    <col min="2" max="2" width="12" customWidth="1"/>
    <col min="3" max="3" width="47" bestFit="1" customWidth="1"/>
  </cols>
  <sheetData>
    <row r="1" spans="1:4" x14ac:dyDescent="0.25">
      <c r="A1" s="7" t="s">
        <v>62</v>
      </c>
      <c r="B1" s="6">
        <f>SUM(B3:B60)</f>
        <v>219303</v>
      </c>
      <c r="C1" t="s">
        <v>61</v>
      </c>
      <c r="D1" s="5"/>
    </row>
    <row r="2" spans="1:4" x14ac:dyDescent="0.25">
      <c r="A2" s="1" t="s">
        <v>0</v>
      </c>
      <c r="B2" s="1" t="s">
        <v>1</v>
      </c>
      <c r="C2" s="1" t="s">
        <v>63</v>
      </c>
    </row>
    <row r="3" spans="1:4" x14ac:dyDescent="0.25">
      <c r="A3" s="3" t="s">
        <v>92</v>
      </c>
      <c r="B3" s="4">
        <v>143003</v>
      </c>
    </row>
    <row r="4" spans="1:4" x14ac:dyDescent="0.25">
      <c r="A4" s="3" t="s">
        <v>93</v>
      </c>
      <c r="B4" s="4">
        <v>43251</v>
      </c>
    </row>
    <row r="5" spans="1:4" x14ac:dyDescent="0.25">
      <c r="A5" s="3" t="s">
        <v>94</v>
      </c>
      <c r="B5" s="4">
        <v>19977</v>
      </c>
    </row>
    <row r="6" spans="1:4" x14ac:dyDescent="0.25">
      <c r="A6" s="3" t="s">
        <v>95</v>
      </c>
      <c r="B6" s="4">
        <v>4160</v>
      </c>
    </row>
    <row r="7" spans="1:4" x14ac:dyDescent="0.25">
      <c r="A7" s="3" t="s">
        <v>96</v>
      </c>
      <c r="B7" s="4">
        <v>2306</v>
      </c>
    </row>
    <row r="8" spans="1:4" x14ac:dyDescent="0.25">
      <c r="A8" s="3" t="s">
        <v>97</v>
      </c>
      <c r="B8" s="4">
        <v>1735</v>
      </c>
    </row>
    <row r="9" spans="1:4" x14ac:dyDescent="0.25">
      <c r="A9" s="3" t="s">
        <v>98</v>
      </c>
      <c r="B9" s="4">
        <v>1612</v>
      </c>
    </row>
    <row r="10" spans="1:4" x14ac:dyDescent="0.25">
      <c r="A10" s="3" t="s">
        <v>99</v>
      </c>
      <c r="B10" s="4">
        <v>1022</v>
      </c>
    </row>
    <row r="11" spans="1:4" x14ac:dyDescent="0.25">
      <c r="A11" s="3" t="s">
        <v>100</v>
      </c>
      <c r="B11" s="4">
        <v>655</v>
      </c>
    </row>
    <row r="12" spans="1:4" x14ac:dyDescent="0.25">
      <c r="A12" s="3" t="s">
        <v>101</v>
      </c>
      <c r="B12" s="4">
        <v>614</v>
      </c>
    </row>
    <row r="13" spans="1:4" x14ac:dyDescent="0.25">
      <c r="A13" s="3" t="s">
        <v>10</v>
      </c>
      <c r="B13" s="4">
        <v>225</v>
      </c>
    </row>
    <row r="14" spans="1:4" x14ac:dyDescent="0.25">
      <c r="A14" s="3" t="s">
        <v>102</v>
      </c>
      <c r="B14" s="4">
        <v>173</v>
      </c>
    </row>
    <row r="15" spans="1:4" x14ac:dyDescent="0.25">
      <c r="A15" s="3" t="s">
        <v>103</v>
      </c>
      <c r="B15" s="4">
        <v>151</v>
      </c>
    </row>
    <row r="16" spans="1:4" x14ac:dyDescent="0.25">
      <c r="A16" s="3" t="s">
        <v>104</v>
      </c>
      <c r="B16" s="4">
        <v>133</v>
      </c>
    </row>
    <row r="17" spans="1:2" x14ac:dyDescent="0.25">
      <c r="A17" s="3" t="s">
        <v>105</v>
      </c>
      <c r="B17" s="4">
        <v>72</v>
      </c>
    </row>
    <row r="18" spans="1:2" x14ac:dyDescent="0.25">
      <c r="A18" s="3" t="s">
        <v>106</v>
      </c>
      <c r="B18" s="4">
        <v>62</v>
      </c>
    </row>
    <row r="19" spans="1:2" x14ac:dyDescent="0.25">
      <c r="A19" s="3" t="s">
        <v>107</v>
      </c>
      <c r="B19" s="4">
        <v>42</v>
      </c>
    </row>
    <row r="20" spans="1:2" x14ac:dyDescent="0.25">
      <c r="A20" s="3" t="s">
        <v>7</v>
      </c>
      <c r="B20" s="4">
        <v>18</v>
      </c>
    </row>
    <row r="21" spans="1:2" x14ac:dyDescent="0.25">
      <c r="A21" s="3" t="s">
        <v>108</v>
      </c>
      <c r="B21" s="4">
        <v>17</v>
      </c>
    </row>
    <row r="22" spans="1:2" x14ac:dyDescent="0.25">
      <c r="A22" s="3" t="s">
        <v>108</v>
      </c>
      <c r="B22" s="4">
        <v>17</v>
      </c>
    </row>
    <row r="23" spans="1:2" x14ac:dyDescent="0.25">
      <c r="A23" s="3" t="s">
        <v>109</v>
      </c>
      <c r="B23" s="4">
        <v>14</v>
      </c>
    </row>
    <row r="24" spans="1:2" x14ac:dyDescent="0.25">
      <c r="A24" s="3" t="s">
        <v>110</v>
      </c>
      <c r="B24" s="4">
        <v>11</v>
      </c>
    </row>
    <row r="25" spans="1:2" x14ac:dyDescent="0.25">
      <c r="A25" s="3" t="s">
        <v>111</v>
      </c>
      <c r="B25" s="4">
        <v>10</v>
      </c>
    </row>
    <row r="26" spans="1:2" x14ac:dyDescent="0.25">
      <c r="A26" s="3" t="s">
        <v>112</v>
      </c>
      <c r="B26" s="4">
        <v>9</v>
      </c>
    </row>
    <row r="27" spans="1:2" x14ac:dyDescent="0.25">
      <c r="A27" s="3" t="s">
        <v>114</v>
      </c>
      <c r="B27" s="4">
        <v>5</v>
      </c>
    </row>
    <row r="28" spans="1:2" x14ac:dyDescent="0.25">
      <c r="A28" s="3" t="s">
        <v>117</v>
      </c>
      <c r="B28" s="4">
        <v>3</v>
      </c>
    </row>
    <row r="29" spans="1:2" x14ac:dyDescent="0.25">
      <c r="A29" s="3" t="s">
        <v>113</v>
      </c>
      <c r="B29" s="4">
        <v>2</v>
      </c>
    </row>
    <row r="30" spans="1:2" x14ac:dyDescent="0.25">
      <c r="A30" s="3" t="s">
        <v>115</v>
      </c>
      <c r="B30" s="4">
        <v>2</v>
      </c>
    </row>
    <row r="31" spans="1:2" x14ac:dyDescent="0.25">
      <c r="A31" s="3" t="s">
        <v>116</v>
      </c>
      <c r="B31" s="4">
        <v>2</v>
      </c>
    </row>
    <row r="32" spans="1:2" x14ac:dyDescent="0.25">
      <c r="A32" s="3"/>
      <c r="B32" s="4"/>
    </row>
    <row r="33" spans="1:2" x14ac:dyDescent="0.25">
      <c r="A33" s="3"/>
      <c r="B33" s="4"/>
    </row>
    <row r="34" spans="1:2" x14ac:dyDescent="0.25">
      <c r="A34" s="3"/>
      <c r="B34" s="4"/>
    </row>
    <row r="35" spans="1:2" x14ac:dyDescent="0.25">
      <c r="A35" s="3"/>
      <c r="B35" s="4"/>
    </row>
    <row r="36" spans="1:2" x14ac:dyDescent="0.25">
      <c r="A36" s="3"/>
      <c r="B36" s="4"/>
    </row>
    <row r="37" spans="1:2" x14ac:dyDescent="0.25">
      <c r="A37" s="3"/>
      <c r="B37" s="4"/>
    </row>
    <row r="38" spans="1:2" x14ac:dyDescent="0.25">
      <c r="A38" s="3"/>
      <c r="B38" s="4"/>
    </row>
    <row r="39" spans="1:2" x14ac:dyDescent="0.25">
      <c r="A39" s="3"/>
      <c r="B39" s="4"/>
    </row>
    <row r="40" spans="1:2" x14ac:dyDescent="0.25">
      <c r="A40" s="3"/>
      <c r="B40" s="4"/>
    </row>
    <row r="41" spans="1:2" x14ac:dyDescent="0.25">
      <c r="A41" s="3"/>
      <c r="B41" s="4"/>
    </row>
    <row r="42" spans="1:2" x14ac:dyDescent="0.25">
      <c r="A42" s="3"/>
      <c r="B42" s="4"/>
    </row>
    <row r="43" spans="1:2" x14ac:dyDescent="0.25">
      <c r="A43" s="3"/>
      <c r="B43" s="4"/>
    </row>
    <row r="44" spans="1:2" x14ac:dyDescent="0.25">
      <c r="A44" s="3"/>
      <c r="B44" s="4"/>
    </row>
    <row r="45" spans="1:2" x14ac:dyDescent="0.25">
      <c r="A45" s="3"/>
      <c r="B45" s="4"/>
    </row>
    <row r="46" spans="1:2" x14ac:dyDescent="0.25">
      <c r="A46" s="3"/>
      <c r="B46" s="4"/>
    </row>
    <row r="47" spans="1:2" x14ac:dyDescent="0.25">
      <c r="A47" s="3"/>
      <c r="B47" s="4"/>
    </row>
    <row r="48" spans="1:2" x14ac:dyDescent="0.25">
      <c r="A48" s="3"/>
      <c r="B48" s="4"/>
    </row>
    <row r="49" spans="1:2" x14ac:dyDescent="0.25">
      <c r="A49" s="3"/>
      <c r="B49" s="4"/>
    </row>
    <row r="50" spans="1:2" x14ac:dyDescent="0.25">
      <c r="A50" s="3"/>
      <c r="B50" s="4"/>
    </row>
    <row r="51" spans="1:2" x14ac:dyDescent="0.25">
      <c r="A51" s="3"/>
      <c r="B51" s="4"/>
    </row>
    <row r="52" spans="1:2" x14ac:dyDescent="0.25">
      <c r="A52" s="3"/>
      <c r="B52" s="4"/>
    </row>
    <row r="53" spans="1:2" x14ac:dyDescent="0.25">
      <c r="A53" s="3"/>
      <c r="B53" s="4"/>
    </row>
    <row r="54" spans="1:2" x14ac:dyDescent="0.25">
      <c r="A54" s="3"/>
      <c r="B54" s="4"/>
    </row>
    <row r="55" spans="1:2" x14ac:dyDescent="0.25">
      <c r="A55" s="3"/>
      <c r="B55" s="4"/>
    </row>
    <row r="56" spans="1:2" x14ac:dyDescent="0.25">
      <c r="A56" s="3"/>
      <c r="B56" s="4"/>
    </row>
    <row r="57" spans="1:2" x14ac:dyDescent="0.25">
      <c r="A57" s="3"/>
      <c r="B57" s="4"/>
    </row>
    <row r="58" spans="1:2" x14ac:dyDescent="0.25">
      <c r="A58" s="3"/>
      <c r="B58" s="4"/>
    </row>
    <row r="59" spans="1:2" x14ac:dyDescent="0.25">
      <c r="A59" s="3"/>
      <c r="B59" s="4"/>
    </row>
    <row r="60" spans="1:2" x14ac:dyDescent="0.25">
      <c r="A60" s="3"/>
      <c r="B60" s="4"/>
    </row>
    <row r="61" spans="1:2" x14ac:dyDescent="0.25">
      <c r="A61" s="3"/>
      <c r="B61" s="4"/>
    </row>
    <row r="62" spans="1:2" x14ac:dyDescent="0.25">
      <c r="A62" s="3"/>
      <c r="B62" s="4"/>
    </row>
    <row r="63" spans="1:2" x14ac:dyDescent="0.25">
      <c r="A63" s="3"/>
      <c r="B63" s="4"/>
    </row>
    <row r="64" spans="1:2" x14ac:dyDescent="0.25">
      <c r="A64" s="3"/>
      <c r="B64" s="4"/>
    </row>
    <row r="65" spans="1:2" x14ac:dyDescent="0.25">
      <c r="A65" s="3"/>
      <c r="B65" s="4"/>
    </row>
    <row r="66" spans="1:2" x14ac:dyDescent="0.25">
      <c r="A66" s="3"/>
      <c r="B66" s="4"/>
    </row>
    <row r="67" spans="1:2" x14ac:dyDescent="0.25">
      <c r="A67" s="3"/>
      <c r="B67" s="4"/>
    </row>
    <row r="68" spans="1:2" x14ac:dyDescent="0.25">
      <c r="A68" s="3"/>
      <c r="B68" s="4"/>
    </row>
    <row r="69" spans="1:2" x14ac:dyDescent="0.25">
      <c r="A69" s="3"/>
      <c r="B69" s="4"/>
    </row>
    <row r="70" spans="1:2" x14ac:dyDescent="0.25">
      <c r="A70" s="3"/>
      <c r="B70" s="4"/>
    </row>
    <row r="71" spans="1:2" x14ac:dyDescent="0.25">
      <c r="A71" s="3"/>
      <c r="B71" s="4"/>
    </row>
    <row r="72" spans="1:2" x14ac:dyDescent="0.25">
      <c r="A72" s="3"/>
      <c r="B72" s="4"/>
    </row>
    <row r="73" spans="1:2" x14ac:dyDescent="0.25">
      <c r="A73" s="3"/>
      <c r="B73" s="4"/>
    </row>
    <row r="74" spans="1:2" x14ac:dyDescent="0.25">
      <c r="A74" s="3"/>
      <c r="B74" s="4"/>
    </row>
    <row r="75" spans="1:2" x14ac:dyDescent="0.25">
      <c r="A75" s="3"/>
      <c r="B75" s="4"/>
    </row>
    <row r="76" spans="1:2" x14ac:dyDescent="0.25">
      <c r="A76" s="3"/>
      <c r="B76" s="4"/>
    </row>
    <row r="77" spans="1:2" x14ac:dyDescent="0.25">
      <c r="A77" s="3"/>
      <c r="B77" s="4"/>
    </row>
    <row r="78" spans="1:2" x14ac:dyDescent="0.25">
      <c r="A78" s="3"/>
      <c r="B78" s="4"/>
    </row>
    <row r="79" spans="1:2" x14ac:dyDescent="0.25">
      <c r="A79" s="3"/>
      <c r="B79" s="4"/>
    </row>
    <row r="80" spans="1:2" x14ac:dyDescent="0.25">
      <c r="A80" s="3"/>
      <c r="B80" s="4"/>
    </row>
    <row r="81" spans="1:2" x14ac:dyDescent="0.25">
      <c r="A81" s="3"/>
      <c r="B81" s="4"/>
    </row>
    <row r="82" spans="1:2" x14ac:dyDescent="0.25">
      <c r="A82" s="3"/>
      <c r="B82" s="3"/>
    </row>
    <row r="83" spans="1:2" x14ac:dyDescent="0.25">
      <c r="A83" s="3"/>
      <c r="B83" s="3"/>
    </row>
    <row r="84" spans="1:2" x14ac:dyDescent="0.25">
      <c r="A84" s="3"/>
      <c r="B84" s="3"/>
    </row>
    <row r="85" spans="1:2" x14ac:dyDescent="0.25">
      <c r="A85" s="3"/>
      <c r="B85" s="3"/>
    </row>
    <row r="86" spans="1:2" x14ac:dyDescent="0.25">
      <c r="A86" s="3"/>
      <c r="B86" s="3"/>
    </row>
    <row r="87" spans="1:2" x14ac:dyDescent="0.25">
      <c r="A87" s="3"/>
      <c r="B87" s="3"/>
    </row>
    <row r="88" spans="1:2" x14ac:dyDescent="0.25">
      <c r="A88" s="3"/>
      <c r="B88" s="3"/>
    </row>
    <row r="89" spans="1:2" x14ac:dyDescent="0.25">
      <c r="A89" s="3"/>
      <c r="B89" s="3"/>
    </row>
    <row r="90" spans="1:2" x14ac:dyDescent="0.25">
      <c r="A90" s="3"/>
      <c r="B90" s="3"/>
    </row>
    <row r="91" spans="1:2" x14ac:dyDescent="0.25">
      <c r="A91" s="3"/>
      <c r="B91" s="3"/>
    </row>
    <row r="92" spans="1:2" x14ac:dyDescent="0.25">
      <c r="A92" s="3"/>
      <c r="B92" s="3"/>
    </row>
    <row r="93" spans="1:2" x14ac:dyDescent="0.25">
      <c r="A93" s="3"/>
      <c r="B93" s="3"/>
    </row>
    <row r="94" spans="1:2" x14ac:dyDescent="0.25">
      <c r="A94" s="3"/>
      <c r="B94" s="3"/>
    </row>
    <row r="95" spans="1:2" x14ac:dyDescent="0.25">
      <c r="A95" s="3"/>
      <c r="B95" s="3"/>
    </row>
    <row r="96" spans="1:2" x14ac:dyDescent="0.25">
      <c r="A96" s="3"/>
      <c r="B96" s="3"/>
    </row>
    <row r="97" spans="1:2" x14ac:dyDescent="0.25">
      <c r="A97" s="3"/>
      <c r="B97" s="3"/>
    </row>
    <row r="98" spans="1:2" x14ac:dyDescent="0.25">
      <c r="A98" s="3"/>
      <c r="B98" s="3"/>
    </row>
    <row r="99" spans="1:2" x14ac:dyDescent="0.25">
      <c r="A99" s="3"/>
      <c r="B99" s="3"/>
    </row>
    <row r="100" spans="1:2" x14ac:dyDescent="0.25">
      <c r="A100" s="3"/>
      <c r="B100" s="3"/>
    </row>
    <row r="101" spans="1:2" x14ac:dyDescent="0.25">
      <c r="A101" s="3"/>
      <c r="B101" s="3"/>
    </row>
    <row r="102" spans="1:2" x14ac:dyDescent="0.25">
      <c r="A102" s="3"/>
      <c r="B102" s="3"/>
    </row>
    <row r="103" spans="1:2" x14ac:dyDescent="0.25">
      <c r="A103" s="3"/>
      <c r="B103" s="3"/>
    </row>
    <row r="104" spans="1:2" x14ac:dyDescent="0.25">
      <c r="A104" s="3"/>
      <c r="B104" s="3"/>
    </row>
    <row r="105" spans="1:2" x14ac:dyDescent="0.25">
      <c r="A105" s="3"/>
      <c r="B105" s="3"/>
    </row>
    <row r="106" spans="1:2" x14ac:dyDescent="0.25">
      <c r="A106" s="3"/>
      <c r="B106" s="3"/>
    </row>
    <row r="107" spans="1:2" x14ac:dyDescent="0.25">
      <c r="A107" s="3"/>
      <c r="B107" s="3"/>
    </row>
    <row r="108" spans="1:2" x14ac:dyDescent="0.25">
      <c r="A108" s="3"/>
      <c r="B108" s="3"/>
    </row>
    <row r="109" spans="1:2" x14ac:dyDescent="0.25">
      <c r="A109" s="3"/>
      <c r="B109" s="3"/>
    </row>
    <row r="110" spans="1:2" x14ac:dyDescent="0.25">
      <c r="A110" s="3"/>
      <c r="B110" s="3"/>
    </row>
    <row r="111" spans="1:2" x14ac:dyDescent="0.25">
      <c r="A111" s="3"/>
      <c r="B111" s="3"/>
    </row>
    <row r="112" spans="1:2" x14ac:dyDescent="0.25">
      <c r="A112" s="3"/>
      <c r="B112" s="3"/>
    </row>
    <row r="113" spans="1:2" x14ac:dyDescent="0.25">
      <c r="A113" s="3"/>
      <c r="B113" s="3"/>
    </row>
    <row r="114" spans="1:2" x14ac:dyDescent="0.25">
      <c r="A114" s="3"/>
      <c r="B114" s="3"/>
    </row>
    <row r="115" spans="1:2" x14ac:dyDescent="0.25">
      <c r="A115" s="3"/>
      <c r="B115" s="3"/>
    </row>
    <row r="116" spans="1:2" x14ac:dyDescent="0.25">
      <c r="A116" s="3"/>
      <c r="B116" s="3"/>
    </row>
    <row r="117" spans="1:2" x14ac:dyDescent="0.25">
      <c r="A117" s="3"/>
      <c r="B117" s="3"/>
    </row>
    <row r="118" spans="1:2" x14ac:dyDescent="0.25">
      <c r="A118" s="3"/>
      <c r="B118" s="3"/>
    </row>
    <row r="119" spans="1:2" x14ac:dyDescent="0.25">
      <c r="A119" s="3"/>
      <c r="B119" s="3"/>
    </row>
    <row r="120" spans="1:2" x14ac:dyDescent="0.25">
      <c r="A120" s="3"/>
      <c r="B120" s="3"/>
    </row>
    <row r="121" spans="1:2" x14ac:dyDescent="0.25">
      <c r="A121" s="3"/>
      <c r="B121" s="3"/>
    </row>
    <row r="122" spans="1:2" x14ac:dyDescent="0.25">
      <c r="A122" s="3"/>
      <c r="B122" s="3"/>
    </row>
    <row r="123" spans="1:2" x14ac:dyDescent="0.25">
      <c r="A123" s="3"/>
      <c r="B123" s="3"/>
    </row>
    <row r="124" spans="1:2" x14ac:dyDescent="0.25">
      <c r="A124" s="3"/>
      <c r="B124" s="3"/>
    </row>
    <row r="125" spans="1:2" x14ac:dyDescent="0.25">
      <c r="A125" s="3"/>
      <c r="B125" s="3"/>
    </row>
    <row r="126" spans="1:2" x14ac:dyDescent="0.25">
      <c r="A126" s="3"/>
      <c r="B126" s="3"/>
    </row>
    <row r="127" spans="1:2" x14ac:dyDescent="0.25">
      <c r="A127" s="3"/>
      <c r="B127" s="3"/>
    </row>
    <row r="128" spans="1:2" x14ac:dyDescent="0.25">
      <c r="A128" s="3"/>
      <c r="B128" s="3"/>
    </row>
    <row r="129" spans="1:2" x14ac:dyDescent="0.25">
      <c r="A129" s="3"/>
      <c r="B129" s="3"/>
    </row>
    <row r="130" spans="1:2" x14ac:dyDescent="0.25">
      <c r="A130" s="3"/>
      <c r="B130" s="3"/>
    </row>
    <row r="131" spans="1:2" x14ac:dyDescent="0.25">
      <c r="A131" s="3"/>
      <c r="B131" s="3"/>
    </row>
    <row r="132" spans="1:2" x14ac:dyDescent="0.25">
      <c r="A132" s="3"/>
      <c r="B132" s="3"/>
    </row>
    <row r="133" spans="1:2" x14ac:dyDescent="0.25">
      <c r="A133" s="3"/>
      <c r="B133" s="3"/>
    </row>
    <row r="134" spans="1:2" x14ac:dyDescent="0.25">
      <c r="A134" s="3"/>
      <c r="B134" s="3"/>
    </row>
    <row r="135" spans="1:2" x14ac:dyDescent="0.25">
      <c r="A135" s="3"/>
      <c r="B135" s="3"/>
    </row>
    <row r="136" spans="1:2" x14ac:dyDescent="0.25">
      <c r="A136" s="3"/>
      <c r="B136" s="3"/>
    </row>
    <row r="137" spans="1:2" x14ac:dyDescent="0.25">
      <c r="A137" s="3"/>
      <c r="B137" s="3"/>
    </row>
    <row r="138" spans="1:2" x14ac:dyDescent="0.25">
      <c r="A138" s="3"/>
      <c r="B138" s="3"/>
    </row>
    <row r="139" spans="1:2" x14ac:dyDescent="0.25">
      <c r="A139" s="3"/>
      <c r="B139" s="3"/>
    </row>
    <row r="140" spans="1:2" x14ac:dyDescent="0.25">
      <c r="A140" s="3"/>
      <c r="B140" s="3"/>
    </row>
    <row r="141" spans="1:2" x14ac:dyDescent="0.25">
      <c r="A141" s="3"/>
      <c r="B141" s="3"/>
    </row>
    <row r="142" spans="1:2" x14ac:dyDescent="0.25">
      <c r="A142" s="3"/>
      <c r="B142" s="3"/>
    </row>
    <row r="143" spans="1:2" x14ac:dyDescent="0.25">
      <c r="A143" s="3"/>
      <c r="B143" s="3"/>
    </row>
    <row r="144" spans="1:2" x14ac:dyDescent="0.25">
      <c r="A144" s="3"/>
      <c r="B144" s="3"/>
    </row>
    <row r="145" spans="1:2" x14ac:dyDescent="0.25">
      <c r="A145" s="3"/>
      <c r="B145" s="3"/>
    </row>
    <row r="146" spans="1:2" x14ac:dyDescent="0.25">
      <c r="A146" s="3"/>
      <c r="B146" s="3"/>
    </row>
    <row r="147" spans="1:2" x14ac:dyDescent="0.25">
      <c r="A147" s="3"/>
      <c r="B147" s="3"/>
    </row>
    <row r="148" spans="1:2" x14ac:dyDescent="0.25">
      <c r="A148" s="3"/>
      <c r="B148" s="3"/>
    </row>
    <row r="149" spans="1:2" x14ac:dyDescent="0.25">
      <c r="A149" s="3"/>
      <c r="B149" s="3"/>
    </row>
    <row r="150" spans="1:2" x14ac:dyDescent="0.25">
      <c r="A150" s="3"/>
      <c r="B150" s="3"/>
    </row>
    <row r="151" spans="1:2" x14ac:dyDescent="0.25">
      <c r="A151" s="3"/>
      <c r="B151" s="3"/>
    </row>
    <row r="152" spans="1:2" x14ac:dyDescent="0.25">
      <c r="A152" s="3"/>
      <c r="B152" s="3"/>
    </row>
    <row r="153" spans="1:2" x14ac:dyDescent="0.25">
      <c r="A153" s="3"/>
      <c r="B153" s="3"/>
    </row>
    <row r="154" spans="1:2" x14ac:dyDescent="0.25">
      <c r="A154" s="3"/>
      <c r="B154" s="3"/>
    </row>
    <row r="155" spans="1:2" x14ac:dyDescent="0.25">
      <c r="A155" s="3"/>
      <c r="B155" s="3"/>
    </row>
    <row r="156" spans="1:2" x14ac:dyDescent="0.25">
      <c r="A156" s="3"/>
      <c r="B156" s="3"/>
    </row>
    <row r="157" spans="1:2" x14ac:dyDescent="0.25">
      <c r="A157" s="3"/>
      <c r="B157" s="3"/>
    </row>
    <row r="158" spans="1:2" x14ac:dyDescent="0.25">
      <c r="A158" s="3"/>
      <c r="B158" s="3"/>
    </row>
    <row r="159" spans="1:2" x14ac:dyDescent="0.25">
      <c r="A159" s="3"/>
      <c r="B159" s="3"/>
    </row>
    <row r="160" spans="1:2" x14ac:dyDescent="0.25">
      <c r="A160" s="3"/>
      <c r="B160" s="3"/>
    </row>
    <row r="161" spans="1:2" x14ac:dyDescent="0.25">
      <c r="A161" s="3"/>
      <c r="B161" s="3"/>
    </row>
    <row r="162" spans="1:2" x14ac:dyDescent="0.25">
      <c r="A162" s="3"/>
      <c r="B162" s="3"/>
    </row>
    <row r="163" spans="1:2" x14ac:dyDescent="0.25">
      <c r="A163" s="3"/>
      <c r="B163" s="3"/>
    </row>
    <row r="164" spans="1:2" x14ac:dyDescent="0.25">
      <c r="A164" s="3"/>
      <c r="B164" s="3"/>
    </row>
    <row r="165" spans="1:2" x14ac:dyDescent="0.25">
      <c r="A165" s="3"/>
      <c r="B165" s="3"/>
    </row>
    <row r="166" spans="1:2" x14ac:dyDescent="0.25">
      <c r="A166" s="3"/>
      <c r="B166" s="3"/>
    </row>
    <row r="167" spans="1:2" x14ac:dyDescent="0.25">
      <c r="A167" s="3"/>
      <c r="B167" s="3"/>
    </row>
    <row r="168" spans="1:2" x14ac:dyDescent="0.25">
      <c r="A168" s="3"/>
      <c r="B168" s="3"/>
    </row>
    <row r="169" spans="1:2" x14ac:dyDescent="0.25">
      <c r="A169" s="3"/>
      <c r="B169" s="3"/>
    </row>
    <row r="170" spans="1:2" x14ac:dyDescent="0.25">
      <c r="A170" s="3"/>
      <c r="B170" s="3"/>
    </row>
    <row r="171" spans="1:2" x14ac:dyDescent="0.25">
      <c r="A171" s="3"/>
      <c r="B171" s="3"/>
    </row>
    <row r="172" spans="1:2" x14ac:dyDescent="0.25">
      <c r="A172" s="3"/>
      <c r="B172" s="3"/>
    </row>
    <row r="173" spans="1:2" x14ac:dyDescent="0.25">
      <c r="A173" s="3"/>
      <c r="B173" s="3"/>
    </row>
    <row r="174" spans="1:2" x14ac:dyDescent="0.25">
      <c r="A174" s="3"/>
      <c r="B174" s="3"/>
    </row>
    <row r="175" spans="1:2" x14ac:dyDescent="0.25">
      <c r="A175" s="3"/>
      <c r="B175" s="3"/>
    </row>
    <row r="176" spans="1:2" x14ac:dyDescent="0.25">
      <c r="A176" s="3"/>
      <c r="B176" s="3"/>
    </row>
    <row r="177" spans="1:2" x14ac:dyDescent="0.25">
      <c r="A177" s="3"/>
      <c r="B177" s="3"/>
    </row>
    <row r="178" spans="1:2" x14ac:dyDescent="0.25">
      <c r="A178" s="3"/>
      <c r="B178" s="3"/>
    </row>
    <row r="179" spans="1:2" x14ac:dyDescent="0.25">
      <c r="A179" s="3"/>
      <c r="B179" s="3"/>
    </row>
    <row r="180" spans="1:2" x14ac:dyDescent="0.25">
      <c r="A180" s="3"/>
      <c r="B180" s="3"/>
    </row>
    <row r="181" spans="1:2" x14ac:dyDescent="0.25">
      <c r="A181" s="3"/>
      <c r="B181" s="3"/>
    </row>
    <row r="182" spans="1:2" x14ac:dyDescent="0.25">
      <c r="A182" s="3"/>
      <c r="B182" s="3"/>
    </row>
    <row r="183" spans="1:2" x14ac:dyDescent="0.25">
      <c r="A183" s="3"/>
      <c r="B183" s="3"/>
    </row>
    <row r="184" spans="1:2" x14ac:dyDescent="0.25">
      <c r="A184" s="3"/>
      <c r="B184" s="3"/>
    </row>
    <row r="185" spans="1:2" x14ac:dyDescent="0.25">
      <c r="A185" s="3"/>
      <c r="B185" s="3"/>
    </row>
    <row r="186" spans="1:2" x14ac:dyDescent="0.25">
      <c r="A186" s="3"/>
      <c r="B186" s="3"/>
    </row>
    <row r="187" spans="1:2" x14ac:dyDescent="0.25">
      <c r="A187" s="3"/>
      <c r="B187" s="3"/>
    </row>
    <row r="188" spans="1:2" x14ac:dyDescent="0.25">
      <c r="A188" s="3"/>
      <c r="B188" s="3"/>
    </row>
    <row r="189" spans="1:2" x14ac:dyDescent="0.25">
      <c r="A189" s="3"/>
      <c r="B189" s="3"/>
    </row>
    <row r="190" spans="1:2" x14ac:dyDescent="0.25">
      <c r="A190" s="3"/>
      <c r="B190" s="3"/>
    </row>
    <row r="191" spans="1:2" x14ac:dyDescent="0.25">
      <c r="A191" s="3"/>
      <c r="B191" s="3"/>
    </row>
    <row r="192" spans="1:2" x14ac:dyDescent="0.25">
      <c r="A192" s="3"/>
      <c r="B192" s="3"/>
    </row>
    <row r="193" spans="1:2" x14ac:dyDescent="0.25">
      <c r="A193" s="3"/>
      <c r="B193" s="3"/>
    </row>
    <row r="194" spans="1:2" x14ac:dyDescent="0.25">
      <c r="A194" s="3"/>
      <c r="B194" s="3"/>
    </row>
    <row r="195" spans="1:2" x14ac:dyDescent="0.25">
      <c r="A195" s="3"/>
      <c r="B195" s="3"/>
    </row>
    <row r="196" spans="1:2" x14ac:dyDescent="0.25">
      <c r="A196" s="3"/>
      <c r="B196" s="3"/>
    </row>
    <row r="197" spans="1:2" x14ac:dyDescent="0.25">
      <c r="A197" s="3"/>
      <c r="B197" s="3"/>
    </row>
    <row r="198" spans="1:2" x14ac:dyDescent="0.25">
      <c r="A198" s="3"/>
      <c r="B198" s="3"/>
    </row>
    <row r="199" spans="1:2" x14ac:dyDescent="0.25">
      <c r="A199" s="3"/>
      <c r="B199" s="3"/>
    </row>
    <row r="200" spans="1:2" x14ac:dyDescent="0.25">
      <c r="A200" s="3"/>
      <c r="B200" s="3"/>
    </row>
    <row r="201" spans="1:2" x14ac:dyDescent="0.25">
      <c r="A201" s="3"/>
      <c r="B201" s="3"/>
    </row>
    <row r="202" spans="1:2" x14ac:dyDescent="0.25">
      <c r="A202" s="3"/>
      <c r="B202" s="3"/>
    </row>
    <row r="203" spans="1:2" x14ac:dyDescent="0.25">
      <c r="A203" s="3"/>
      <c r="B203" s="3"/>
    </row>
    <row r="204" spans="1:2" x14ac:dyDescent="0.25">
      <c r="A204" s="3"/>
      <c r="B204" s="3"/>
    </row>
    <row r="205" spans="1:2" x14ac:dyDescent="0.25">
      <c r="A205" s="3"/>
      <c r="B205" s="3"/>
    </row>
    <row r="206" spans="1:2" x14ac:dyDescent="0.25">
      <c r="A206" s="3"/>
      <c r="B206" s="3"/>
    </row>
    <row r="207" spans="1:2" x14ac:dyDescent="0.25">
      <c r="A207" s="3"/>
      <c r="B207" s="3"/>
    </row>
    <row r="208" spans="1:2" x14ac:dyDescent="0.25">
      <c r="A208" s="3"/>
      <c r="B208" s="3"/>
    </row>
    <row r="209" spans="1:2" x14ac:dyDescent="0.25">
      <c r="A209" s="3"/>
      <c r="B209" s="3"/>
    </row>
    <row r="210" spans="1:2" x14ac:dyDescent="0.25">
      <c r="A210" s="3"/>
      <c r="B210" s="3"/>
    </row>
    <row r="211" spans="1:2" x14ac:dyDescent="0.25">
      <c r="A211" s="3"/>
      <c r="B211" s="3"/>
    </row>
    <row r="212" spans="1:2" x14ac:dyDescent="0.25">
      <c r="A212" s="3"/>
      <c r="B212" s="3"/>
    </row>
    <row r="213" spans="1:2" x14ac:dyDescent="0.25">
      <c r="A213" s="3"/>
      <c r="B213" s="3"/>
    </row>
    <row r="214" spans="1:2" x14ac:dyDescent="0.25">
      <c r="A214" s="3"/>
      <c r="B214" s="3"/>
    </row>
    <row r="215" spans="1:2" x14ac:dyDescent="0.25">
      <c r="A215" s="3"/>
      <c r="B215" s="3"/>
    </row>
    <row r="216" spans="1:2" x14ac:dyDescent="0.25">
      <c r="A216" s="3"/>
      <c r="B216" s="3"/>
    </row>
    <row r="217" spans="1:2" x14ac:dyDescent="0.25">
      <c r="A217" s="3"/>
      <c r="B217" s="3"/>
    </row>
    <row r="218" spans="1:2" x14ac:dyDescent="0.25">
      <c r="A218" s="3"/>
      <c r="B218" s="3"/>
    </row>
    <row r="219" spans="1:2" x14ac:dyDescent="0.25">
      <c r="A219" s="3"/>
      <c r="B219" s="3"/>
    </row>
    <row r="220" spans="1:2" x14ac:dyDescent="0.25">
      <c r="A220" s="3"/>
      <c r="B220" s="3"/>
    </row>
    <row r="221" spans="1:2" x14ac:dyDescent="0.25">
      <c r="A221" s="3"/>
      <c r="B221" s="3"/>
    </row>
    <row r="222" spans="1:2" x14ac:dyDescent="0.25">
      <c r="A222" s="3"/>
      <c r="B222" s="3"/>
    </row>
    <row r="223" spans="1:2" x14ac:dyDescent="0.25">
      <c r="A223" s="3"/>
      <c r="B223" s="3"/>
    </row>
    <row r="224" spans="1:2" x14ac:dyDescent="0.25">
      <c r="A224" s="3"/>
      <c r="B224" s="3"/>
    </row>
    <row r="225" spans="1:2" x14ac:dyDescent="0.25">
      <c r="A225" s="3"/>
      <c r="B225" s="3"/>
    </row>
    <row r="226" spans="1:2" x14ac:dyDescent="0.25">
      <c r="A226" s="3"/>
      <c r="B226" s="3"/>
    </row>
    <row r="227" spans="1:2" x14ac:dyDescent="0.25">
      <c r="A227" s="3"/>
      <c r="B227" s="3"/>
    </row>
    <row r="228" spans="1:2" x14ac:dyDescent="0.25">
      <c r="A228" s="3"/>
      <c r="B228" s="3"/>
    </row>
    <row r="229" spans="1:2" x14ac:dyDescent="0.25">
      <c r="A229" s="3"/>
      <c r="B229" s="3"/>
    </row>
    <row r="230" spans="1:2" x14ac:dyDescent="0.25">
      <c r="A230" s="3"/>
      <c r="B230" s="3"/>
    </row>
    <row r="231" spans="1:2" x14ac:dyDescent="0.25">
      <c r="A231" s="3"/>
      <c r="B231" s="3"/>
    </row>
    <row r="232" spans="1:2" x14ac:dyDescent="0.25">
      <c r="A232" s="3"/>
      <c r="B232" s="3"/>
    </row>
  </sheetData>
  <autoFilter ref="A2:C60" xr:uid="{9E47F124-66DC-4AA5-9203-D63E7067B70A}">
    <sortState xmlns:xlrd2="http://schemas.microsoft.com/office/spreadsheetml/2017/richdata2" ref="A3:C60">
      <sortCondition descending="1" ref="B2:B60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F20A9-DC19-400F-A158-6341611E2101}">
  <dimension ref="A1:D197"/>
  <sheetViews>
    <sheetView zoomScaleNormal="100" workbookViewId="0">
      <pane ySplit="2" topLeftCell="A29" activePane="bottomLeft" state="frozen"/>
      <selection pane="bottomLeft" activeCell="D1" sqref="D1"/>
    </sheetView>
  </sheetViews>
  <sheetFormatPr defaultRowHeight="15" x14ac:dyDescent="0.25"/>
  <cols>
    <col min="1" max="1" width="34.42578125" bestFit="1" customWidth="1"/>
    <col min="3" max="3" width="47" bestFit="1" customWidth="1"/>
  </cols>
  <sheetData>
    <row r="1" spans="1:4" x14ac:dyDescent="0.25">
      <c r="A1" s="7" t="s">
        <v>62</v>
      </c>
      <c r="B1" s="6">
        <f>SUM(B3:B39)</f>
        <v>475367</v>
      </c>
      <c r="C1" t="s">
        <v>61</v>
      </c>
      <c r="D1" s="5"/>
    </row>
    <row r="2" spans="1:4" x14ac:dyDescent="0.25">
      <c r="A2" s="1" t="s">
        <v>140</v>
      </c>
      <c r="B2" s="1" t="s">
        <v>1</v>
      </c>
      <c r="C2" s="1" t="s">
        <v>63</v>
      </c>
    </row>
    <row r="3" spans="1:4" x14ac:dyDescent="0.25">
      <c r="A3" s="3" t="s">
        <v>55</v>
      </c>
      <c r="B3" s="4">
        <v>2001</v>
      </c>
    </row>
    <row r="4" spans="1:4" x14ac:dyDescent="0.25">
      <c r="A4" s="3" t="s">
        <v>133</v>
      </c>
      <c r="B4" s="4">
        <v>305</v>
      </c>
    </row>
    <row r="5" spans="1:4" x14ac:dyDescent="0.25">
      <c r="A5" s="3" t="s">
        <v>134</v>
      </c>
      <c r="B5" s="4">
        <v>120</v>
      </c>
    </row>
    <row r="6" spans="1:4" x14ac:dyDescent="0.25">
      <c r="A6" s="3" t="s">
        <v>135</v>
      </c>
      <c r="B6" s="4">
        <v>114</v>
      </c>
    </row>
    <row r="7" spans="1:4" x14ac:dyDescent="0.25">
      <c r="A7" s="3" t="s">
        <v>136</v>
      </c>
      <c r="B7" s="4">
        <v>51</v>
      </c>
    </row>
    <row r="8" spans="1:4" x14ac:dyDescent="0.25">
      <c r="A8" s="3" t="s">
        <v>137</v>
      </c>
      <c r="B8" s="4">
        <v>29</v>
      </c>
    </row>
    <row r="9" spans="1:4" x14ac:dyDescent="0.25">
      <c r="A9" s="3" t="s">
        <v>138</v>
      </c>
      <c r="B9" s="4">
        <v>17</v>
      </c>
    </row>
    <row r="10" spans="1:4" x14ac:dyDescent="0.25">
      <c r="A10" s="3" t="s">
        <v>139</v>
      </c>
      <c r="B10" s="4">
        <v>10</v>
      </c>
    </row>
    <row r="11" spans="1:4" x14ac:dyDescent="0.25">
      <c r="A11" s="3"/>
      <c r="B11" s="4"/>
    </row>
    <row r="12" spans="1:4" x14ac:dyDescent="0.25">
      <c r="A12" s="3"/>
      <c r="B12" s="4"/>
    </row>
    <row r="13" spans="1:4" x14ac:dyDescent="0.25">
      <c r="A13" s="1" t="s">
        <v>141</v>
      </c>
      <c r="B13" s="1" t="s">
        <v>1</v>
      </c>
      <c r="C13" s="1" t="s">
        <v>63</v>
      </c>
    </row>
    <row r="14" spans="1:4" x14ac:dyDescent="0.25">
      <c r="A14" s="3" t="s">
        <v>144</v>
      </c>
      <c r="B14" s="4">
        <v>112574</v>
      </c>
    </row>
    <row r="15" spans="1:4" x14ac:dyDescent="0.25">
      <c r="A15" s="3" t="s">
        <v>142</v>
      </c>
      <c r="B15" s="4">
        <v>2137</v>
      </c>
    </row>
    <row r="16" spans="1:4" x14ac:dyDescent="0.25">
      <c r="A16" s="3" t="s">
        <v>146</v>
      </c>
      <c r="B16" s="4">
        <v>264</v>
      </c>
    </row>
    <row r="17" spans="1:3" x14ac:dyDescent="0.25">
      <c r="A17" s="3" t="s">
        <v>143</v>
      </c>
      <c r="B17" s="4">
        <v>70</v>
      </c>
    </row>
    <row r="18" spans="1:3" x14ac:dyDescent="0.25">
      <c r="A18" s="3" t="s">
        <v>145</v>
      </c>
      <c r="B18" s="4">
        <v>49</v>
      </c>
    </row>
    <row r="19" spans="1:3" x14ac:dyDescent="0.25">
      <c r="A19" s="3" t="s">
        <v>2</v>
      </c>
      <c r="B19" s="4">
        <v>4</v>
      </c>
      <c r="C19" t="s">
        <v>161</v>
      </c>
    </row>
    <row r="20" spans="1:3" x14ac:dyDescent="0.25">
      <c r="A20" s="3" t="s">
        <v>7</v>
      </c>
      <c r="B20" s="4">
        <v>2</v>
      </c>
      <c r="C20" t="s">
        <v>149</v>
      </c>
    </row>
    <row r="21" spans="1:3" x14ac:dyDescent="0.25">
      <c r="A21" s="3" t="s">
        <v>46</v>
      </c>
      <c r="B21" s="4">
        <v>1</v>
      </c>
      <c r="C21" t="s">
        <v>148</v>
      </c>
    </row>
    <row r="22" spans="1:3" x14ac:dyDescent="0.25">
      <c r="A22" s="3" t="s">
        <v>5</v>
      </c>
      <c r="B22" s="4">
        <v>1</v>
      </c>
      <c r="C22" t="s">
        <v>147</v>
      </c>
    </row>
    <row r="24" spans="1:3" x14ac:dyDescent="0.25">
      <c r="A24" s="1" t="s">
        <v>152</v>
      </c>
      <c r="B24" s="1" t="s">
        <v>1</v>
      </c>
      <c r="C24" s="1" t="s">
        <v>63</v>
      </c>
    </row>
    <row r="25" spans="1:3" x14ac:dyDescent="0.25">
      <c r="A25" s="3" t="s">
        <v>53</v>
      </c>
      <c r="B25" s="4">
        <v>298157</v>
      </c>
    </row>
    <row r="26" spans="1:3" x14ac:dyDescent="0.25">
      <c r="A26" s="3" t="s">
        <v>153</v>
      </c>
      <c r="B26" s="4">
        <v>28892</v>
      </c>
    </row>
    <row r="27" spans="1:3" x14ac:dyDescent="0.25">
      <c r="A27" s="3" t="s">
        <v>154</v>
      </c>
      <c r="B27" s="4">
        <v>19797</v>
      </c>
    </row>
    <row r="28" spans="1:3" x14ac:dyDescent="0.25">
      <c r="A28" s="3" t="s">
        <v>155</v>
      </c>
      <c r="B28" s="4">
        <v>5570</v>
      </c>
    </row>
    <row r="29" spans="1:3" x14ac:dyDescent="0.25">
      <c r="A29" s="3" t="s">
        <v>156</v>
      </c>
      <c r="B29" s="4">
        <v>3155</v>
      </c>
    </row>
    <row r="30" spans="1:3" x14ac:dyDescent="0.25">
      <c r="A30" s="3" t="s">
        <v>56</v>
      </c>
      <c r="B30" s="4">
        <v>1643</v>
      </c>
    </row>
    <row r="31" spans="1:3" x14ac:dyDescent="0.25">
      <c r="A31" s="3" t="s">
        <v>43</v>
      </c>
      <c r="B31" s="4">
        <v>208</v>
      </c>
    </row>
    <row r="32" spans="1:3" x14ac:dyDescent="0.25">
      <c r="A32" s="3" t="s">
        <v>144</v>
      </c>
      <c r="B32" s="4">
        <v>175</v>
      </c>
    </row>
    <row r="33" spans="1:3" x14ac:dyDescent="0.25">
      <c r="A33" s="3" t="s">
        <v>157</v>
      </c>
      <c r="B33" s="4">
        <v>5</v>
      </c>
    </row>
    <row r="34" spans="1:3" x14ac:dyDescent="0.25">
      <c r="A34" s="3" t="s">
        <v>158</v>
      </c>
      <c r="B34" s="4">
        <v>5</v>
      </c>
    </row>
    <row r="35" spans="1:3" x14ac:dyDescent="0.25">
      <c r="A35" s="3" t="s">
        <v>22</v>
      </c>
      <c r="B35" s="4">
        <v>4</v>
      </c>
    </row>
    <row r="36" spans="1:3" x14ac:dyDescent="0.25">
      <c r="A36" s="3" t="s">
        <v>5</v>
      </c>
      <c r="B36" s="4">
        <v>3</v>
      </c>
    </row>
    <row r="37" spans="1:3" x14ac:dyDescent="0.25">
      <c r="A37" s="3" t="s">
        <v>17</v>
      </c>
      <c r="B37" s="4">
        <v>2</v>
      </c>
      <c r="C37" t="s">
        <v>162</v>
      </c>
    </row>
    <row r="38" spans="1:3" x14ac:dyDescent="0.25">
      <c r="A38" s="3" t="s">
        <v>11</v>
      </c>
      <c r="B38" s="4">
        <v>1</v>
      </c>
      <c r="C38" t="s">
        <v>163</v>
      </c>
    </row>
    <row r="39" spans="1:3" x14ac:dyDescent="0.25">
      <c r="A39" s="3" t="s">
        <v>21</v>
      </c>
      <c r="B39" s="4">
        <v>1</v>
      </c>
      <c r="C39" t="s">
        <v>159</v>
      </c>
    </row>
    <row r="40" spans="1:3" x14ac:dyDescent="0.25">
      <c r="A40" s="3"/>
      <c r="B40" s="4"/>
    </row>
    <row r="41" spans="1:3" x14ac:dyDescent="0.25">
      <c r="A41" s="3"/>
      <c r="B41" s="4"/>
    </row>
    <row r="42" spans="1:3" x14ac:dyDescent="0.25">
      <c r="A42" s="3"/>
      <c r="B42" s="4"/>
    </row>
    <row r="43" spans="1:3" x14ac:dyDescent="0.25">
      <c r="A43" s="3"/>
      <c r="B43" s="4"/>
    </row>
    <row r="44" spans="1:3" x14ac:dyDescent="0.25">
      <c r="A44" s="3"/>
      <c r="B44" s="4"/>
    </row>
    <row r="45" spans="1:3" x14ac:dyDescent="0.25">
      <c r="A45" s="3"/>
      <c r="B45" s="4"/>
    </row>
    <row r="46" spans="1:3" x14ac:dyDescent="0.25">
      <c r="A46" s="3"/>
      <c r="B46" s="4"/>
    </row>
    <row r="47" spans="1:3" x14ac:dyDescent="0.25">
      <c r="A47" s="3"/>
      <c r="B47" s="3"/>
    </row>
    <row r="48" spans="1:3" x14ac:dyDescent="0.25">
      <c r="A48" s="3"/>
      <c r="B48" s="3"/>
    </row>
    <row r="49" spans="1:2" x14ac:dyDescent="0.25">
      <c r="A49" s="3"/>
      <c r="B49" s="3"/>
    </row>
    <row r="50" spans="1:2" x14ac:dyDescent="0.25">
      <c r="A50" s="3"/>
      <c r="B50" s="3"/>
    </row>
    <row r="51" spans="1:2" x14ac:dyDescent="0.25">
      <c r="A51" s="3"/>
      <c r="B51" s="3"/>
    </row>
    <row r="52" spans="1:2" x14ac:dyDescent="0.25">
      <c r="A52" s="3"/>
      <c r="B52" s="3"/>
    </row>
    <row r="53" spans="1:2" x14ac:dyDescent="0.25">
      <c r="A53" s="3"/>
      <c r="B53" s="3"/>
    </row>
    <row r="54" spans="1:2" x14ac:dyDescent="0.25">
      <c r="A54" s="3"/>
      <c r="B54" s="3"/>
    </row>
    <row r="55" spans="1:2" x14ac:dyDescent="0.25">
      <c r="A55" s="3"/>
      <c r="B55" s="3"/>
    </row>
    <row r="56" spans="1:2" x14ac:dyDescent="0.25">
      <c r="A56" s="3"/>
      <c r="B56" s="3"/>
    </row>
    <row r="57" spans="1:2" x14ac:dyDescent="0.25">
      <c r="A57" s="3"/>
      <c r="B57" s="3"/>
    </row>
    <row r="58" spans="1:2" x14ac:dyDescent="0.25">
      <c r="A58" s="3"/>
      <c r="B58" s="3"/>
    </row>
    <row r="59" spans="1:2" x14ac:dyDescent="0.25">
      <c r="A59" s="3"/>
      <c r="B59" s="3"/>
    </row>
    <row r="60" spans="1:2" x14ac:dyDescent="0.25">
      <c r="A60" s="3"/>
      <c r="B60" s="3"/>
    </row>
    <row r="61" spans="1:2" x14ac:dyDescent="0.25">
      <c r="A61" s="3"/>
      <c r="B61" s="3"/>
    </row>
    <row r="62" spans="1:2" x14ac:dyDescent="0.25">
      <c r="A62" s="3"/>
      <c r="B62" s="3"/>
    </row>
    <row r="63" spans="1:2" x14ac:dyDescent="0.25">
      <c r="A63" s="3"/>
      <c r="B63" s="3"/>
    </row>
    <row r="64" spans="1:2" x14ac:dyDescent="0.25">
      <c r="A64" s="3"/>
      <c r="B64" s="3"/>
    </row>
    <row r="65" spans="1:2" x14ac:dyDescent="0.25">
      <c r="A65" s="3"/>
      <c r="B65" s="3"/>
    </row>
    <row r="66" spans="1:2" x14ac:dyDescent="0.25">
      <c r="A66" s="3"/>
      <c r="B66" s="3"/>
    </row>
    <row r="67" spans="1:2" x14ac:dyDescent="0.25">
      <c r="A67" s="3"/>
      <c r="B67" s="3"/>
    </row>
    <row r="68" spans="1:2" x14ac:dyDescent="0.25">
      <c r="A68" s="3"/>
      <c r="B68" s="3"/>
    </row>
    <row r="69" spans="1:2" x14ac:dyDescent="0.25">
      <c r="A69" s="3"/>
      <c r="B69" s="3"/>
    </row>
    <row r="70" spans="1:2" x14ac:dyDescent="0.25">
      <c r="A70" s="3"/>
      <c r="B70" s="3"/>
    </row>
    <row r="71" spans="1:2" x14ac:dyDescent="0.25">
      <c r="A71" s="3"/>
      <c r="B71" s="3"/>
    </row>
    <row r="72" spans="1:2" x14ac:dyDescent="0.25">
      <c r="A72" s="3"/>
      <c r="B72" s="3"/>
    </row>
    <row r="73" spans="1:2" x14ac:dyDescent="0.25">
      <c r="A73" s="3"/>
      <c r="B73" s="3"/>
    </row>
    <row r="74" spans="1:2" x14ac:dyDescent="0.25">
      <c r="A74" s="3"/>
      <c r="B74" s="3"/>
    </row>
    <row r="75" spans="1:2" x14ac:dyDescent="0.25">
      <c r="A75" s="3"/>
      <c r="B75" s="3"/>
    </row>
    <row r="76" spans="1:2" x14ac:dyDescent="0.25">
      <c r="A76" s="3"/>
      <c r="B76" s="3"/>
    </row>
    <row r="77" spans="1:2" x14ac:dyDescent="0.25">
      <c r="A77" s="3"/>
      <c r="B77" s="3"/>
    </row>
    <row r="78" spans="1:2" x14ac:dyDescent="0.25">
      <c r="A78" s="3"/>
      <c r="B78" s="3"/>
    </row>
    <row r="79" spans="1:2" x14ac:dyDescent="0.25">
      <c r="A79" s="3"/>
      <c r="B79" s="3"/>
    </row>
    <row r="80" spans="1:2" x14ac:dyDescent="0.25">
      <c r="A80" s="3"/>
      <c r="B80" s="3"/>
    </row>
    <row r="81" spans="1:2" x14ac:dyDescent="0.25">
      <c r="A81" s="3"/>
      <c r="B81" s="3"/>
    </row>
    <row r="82" spans="1:2" x14ac:dyDescent="0.25">
      <c r="A82" s="3"/>
      <c r="B82" s="3"/>
    </row>
    <row r="83" spans="1:2" x14ac:dyDescent="0.25">
      <c r="A83" s="3"/>
      <c r="B83" s="3"/>
    </row>
    <row r="84" spans="1:2" x14ac:dyDescent="0.25">
      <c r="A84" s="3"/>
      <c r="B84" s="3"/>
    </row>
    <row r="85" spans="1:2" x14ac:dyDescent="0.25">
      <c r="A85" s="3"/>
      <c r="B85" s="3"/>
    </row>
    <row r="86" spans="1:2" x14ac:dyDescent="0.25">
      <c r="A86" s="3"/>
      <c r="B86" s="3"/>
    </row>
    <row r="87" spans="1:2" x14ac:dyDescent="0.25">
      <c r="A87" s="3"/>
      <c r="B87" s="3"/>
    </row>
    <row r="88" spans="1:2" x14ac:dyDescent="0.25">
      <c r="A88" s="3"/>
      <c r="B88" s="3"/>
    </row>
    <row r="89" spans="1:2" x14ac:dyDescent="0.25">
      <c r="A89" s="3"/>
      <c r="B89" s="3"/>
    </row>
    <row r="90" spans="1:2" x14ac:dyDescent="0.25">
      <c r="A90" s="3"/>
      <c r="B90" s="3"/>
    </row>
    <row r="91" spans="1:2" x14ac:dyDescent="0.25">
      <c r="A91" s="3"/>
      <c r="B91" s="3"/>
    </row>
    <row r="92" spans="1:2" x14ac:dyDescent="0.25">
      <c r="A92" s="3"/>
      <c r="B92" s="3"/>
    </row>
    <row r="93" spans="1:2" x14ac:dyDescent="0.25">
      <c r="A93" s="3"/>
      <c r="B93" s="3"/>
    </row>
    <row r="94" spans="1:2" x14ac:dyDescent="0.25">
      <c r="A94" s="3"/>
      <c r="B94" s="3"/>
    </row>
    <row r="95" spans="1:2" x14ac:dyDescent="0.25">
      <c r="A95" s="3"/>
      <c r="B95" s="3"/>
    </row>
    <row r="96" spans="1:2" x14ac:dyDescent="0.25">
      <c r="A96" s="3"/>
      <c r="B96" s="3"/>
    </row>
    <row r="97" spans="1:2" x14ac:dyDescent="0.25">
      <c r="A97" s="3"/>
      <c r="B97" s="3"/>
    </row>
    <row r="98" spans="1:2" x14ac:dyDescent="0.25">
      <c r="A98" s="3"/>
      <c r="B98" s="3"/>
    </row>
    <row r="99" spans="1:2" x14ac:dyDescent="0.25">
      <c r="A99" s="3"/>
      <c r="B99" s="3"/>
    </row>
    <row r="100" spans="1:2" x14ac:dyDescent="0.25">
      <c r="A100" s="3"/>
      <c r="B100" s="3"/>
    </row>
    <row r="101" spans="1:2" x14ac:dyDescent="0.25">
      <c r="A101" s="3"/>
      <c r="B101" s="3"/>
    </row>
    <row r="102" spans="1:2" x14ac:dyDescent="0.25">
      <c r="A102" s="3"/>
      <c r="B102" s="3"/>
    </row>
    <row r="103" spans="1:2" x14ac:dyDescent="0.25">
      <c r="A103" s="3"/>
      <c r="B103" s="3"/>
    </row>
    <row r="104" spans="1:2" x14ac:dyDescent="0.25">
      <c r="A104" s="3"/>
      <c r="B104" s="3"/>
    </row>
    <row r="105" spans="1:2" x14ac:dyDescent="0.25">
      <c r="A105" s="3"/>
      <c r="B105" s="3"/>
    </row>
    <row r="106" spans="1:2" x14ac:dyDescent="0.25">
      <c r="A106" s="3"/>
      <c r="B106" s="3"/>
    </row>
    <row r="107" spans="1:2" x14ac:dyDescent="0.25">
      <c r="A107" s="3"/>
      <c r="B107" s="3"/>
    </row>
    <row r="108" spans="1:2" x14ac:dyDescent="0.25">
      <c r="A108" s="3"/>
      <c r="B108" s="3"/>
    </row>
    <row r="109" spans="1:2" x14ac:dyDescent="0.25">
      <c r="A109" s="3"/>
      <c r="B109" s="3"/>
    </row>
    <row r="110" spans="1:2" x14ac:dyDescent="0.25">
      <c r="A110" s="3"/>
      <c r="B110" s="3"/>
    </row>
    <row r="111" spans="1:2" x14ac:dyDescent="0.25">
      <c r="A111" s="3"/>
      <c r="B111" s="3"/>
    </row>
    <row r="112" spans="1:2" x14ac:dyDescent="0.25">
      <c r="A112" s="3"/>
      <c r="B112" s="3"/>
    </row>
    <row r="113" spans="1:2" x14ac:dyDescent="0.25">
      <c r="A113" s="3"/>
      <c r="B113" s="3"/>
    </row>
    <row r="114" spans="1:2" x14ac:dyDescent="0.25">
      <c r="A114" s="3"/>
      <c r="B114" s="3"/>
    </row>
    <row r="115" spans="1:2" x14ac:dyDescent="0.25">
      <c r="A115" s="3"/>
      <c r="B115" s="3"/>
    </row>
    <row r="116" spans="1:2" x14ac:dyDescent="0.25">
      <c r="A116" s="3"/>
      <c r="B116" s="3"/>
    </row>
    <row r="117" spans="1:2" x14ac:dyDescent="0.25">
      <c r="A117" s="3"/>
      <c r="B117" s="3"/>
    </row>
    <row r="118" spans="1:2" x14ac:dyDescent="0.25">
      <c r="A118" s="3"/>
      <c r="B118" s="3"/>
    </row>
    <row r="119" spans="1:2" x14ac:dyDescent="0.25">
      <c r="A119" s="3"/>
      <c r="B119" s="3"/>
    </row>
    <row r="120" spans="1:2" x14ac:dyDescent="0.25">
      <c r="A120" s="3"/>
      <c r="B120" s="3"/>
    </row>
    <row r="121" spans="1:2" x14ac:dyDescent="0.25">
      <c r="A121" s="3"/>
      <c r="B121" s="3"/>
    </row>
    <row r="122" spans="1:2" x14ac:dyDescent="0.25">
      <c r="A122" s="3"/>
      <c r="B122" s="3"/>
    </row>
    <row r="123" spans="1:2" x14ac:dyDescent="0.25">
      <c r="A123" s="3"/>
      <c r="B123" s="3"/>
    </row>
    <row r="124" spans="1:2" x14ac:dyDescent="0.25">
      <c r="A124" s="3"/>
      <c r="B124" s="3"/>
    </row>
    <row r="125" spans="1:2" x14ac:dyDescent="0.25">
      <c r="A125" s="3"/>
      <c r="B125" s="3"/>
    </row>
    <row r="126" spans="1:2" x14ac:dyDescent="0.25">
      <c r="A126" s="3"/>
      <c r="B126" s="3"/>
    </row>
    <row r="127" spans="1:2" x14ac:dyDescent="0.25">
      <c r="A127" s="3"/>
      <c r="B127" s="3"/>
    </row>
    <row r="128" spans="1:2" x14ac:dyDescent="0.25">
      <c r="A128" s="3"/>
      <c r="B128" s="3"/>
    </row>
    <row r="129" spans="1:2" x14ac:dyDescent="0.25">
      <c r="A129" s="3"/>
      <c r="B129" s="3"/>
    </row>
    <row r="130" spans="1:2" x14ac:dyDescent="0.25">
      <c r="A130" s="3"/>
      <c r="B130" s="3"/>
    </row>
    <row r="131" spans="1:2" x14ac:dyDescent="0.25">
      <c r="A131" s="3"/>
      <c r="B131" s="3"/>
    </row>
    <row r="132" spans="1:2" x14ac:dyDescent="0.25">
      <c r="A132" s="3"/>
      <c r="B132" s="3"/>
    </row>
    <row r="133" spans="1:2" x14ac:dyDescent="0.25">
      <c r="A133" s="3"/>
      <c r="B133" s="3"/>
    </row>
    <row r="134" spans="1:2" x14ac:dyDescent="0.25">
      <c r="A134" s="3"/>
      <c r="B134" s="3"/>
    </row>
    <row r="135" spans="1:2" x14ac:dyDescent="0.25">
      <c r="A135" s="3"/>
      <c r="B135" s="3"/>
    </row>
    <row r="136" spans="1:2" x14ac:dyDescent="0.25">
      <c r="A136" s="3"/>
      <c r="B136" s="3"/>
    </row>
    <row r="137" spans="1:2" x14ac:dyDescent="0.25">
      <c r="A137" s="3"/>
      <c r="B137" s="3"/>
    </row>
    <row r="138" spans="1:2" x14ac:dyDescent="0.25">
      <c r="A138" s="3"/>
      <c r="B138" s="3"/>
    </row>
    <row r="139" spans="1:2" x14ac:dyDescent="0.25">
      <c r="A139" s="3"/>
      <c r="B139" s="3"/>
    </row>
    <row r="140" spans="1:2" x14ac:dyDescent="0.25">
      <c r="A140" s="3"/>
      <c r="B140" s="3"/>
    </row>
    <row r="141" spans="1:2" x14ac:dyDescent="0.25">
      <c r="A141" s="3"/>
      <c r="B141" s="3"/>
    </row>
    <row r="142" spans="1:2" x14ac:dyDescent="0.25">
      <c r="A142" s="3"/>
      <c r="B142" s="3"/>
    </row>
    <row r="143" spans="1:2" x14ac:dyDescent="0.25">
      <c r="A143" s="3"/>
      <c r="B143" s="3"/>
    </row>
    <row r="144" spans="1:2" x14ac:dyDescent="0.25">
      <c r="A144" s="3"/>
      <c r="B144" s="3"/>
    </row>
    <row r="145" spans="1:2" x14ac:dyDescent="0.25">
      <c r="A145" s="3"/>
      <c r="B145" s="3"/>
    </row>
    <row r="146" spans="1:2" x14ac:dyDescent="0.25">
      <c r="A146" s="3"/>
      <c r="B146" s="3"/>
    </row>
    <row r="147" spans="1:2" x14ac:dyDescent="0.25">
      <c r="A147" s="3"/>
      <c r="B147" s="3"/>
    </row>
    <row r="148" spans="1:2" x14ac:dyDescent="0.25">
      <c r="A148" s="3"/>
      <c r="B148" s="3"/>
    </row>
    <row r="149" spans="1:2" x14ac:dyDescent="0.25">
      <c r="A149" s="3"/>
      <c r="B149" s="3"/>
    </row>
    <row r="150" spans="1:2" x14ac:dyDescent="0.25">
      <c r="A150" s="3"/>
      <c r="B150" s="3"/>
    </row>
    <row r="151" spans="1:2" x14ac:dyDescent="0.25">
      <c r="A151" s="3"/>
      <c r="B151" s="3"/>
    </row>
    <row r="152" spans="1:2" x14ac:dyDescent="0.25">
      <c r="A152" s="3"/>
      <c r="B152" s="3"/>
    </row>
    <row r="153" spans="1:2" x14ac:dyDescent="0.25">
      <c r="A153" s="3"/>
      <c r="B153" s="3"/>
    </row>
    <row r="154" spans="1:2" x14ac:dyDescent="0.25">
      <c r="A154" s="3"/>
      <c r="B154" s="3"/>
    </row>
    <row r="155" spans="1:2" x14ac:dyDescent="0.25">
      <c r="A155" s="3"/>
      <c r="B155" s="3"/>
    </row>
    <row r="156" spans="1:2" x14ac:dyDescent="0.25">
      <c r="A156" s="3"/>
      <c r="B156" s="3"/>
    </row>
    <row r="157" spans="1:2" x14ac:dyDescent="0.25">
      <c r="A157" s="3"/>
      <c r="B157" s="3"/>
    </row>
    <row r="158" spans="1:2" x14ac:dyDescent="0.25">
      <c r="A158" s="3"/>
      <c r="B158" s="3"/>
    </row>
    <row r="159" spans="1:2" x14ac:dyDescent="0.25">
      <c r="A159" s="3"/>
      <c r="B159" s="3"/>
    </row>
    <row r="160" spans="1:2" x14ac:dyDescent="0.25">
      <c r="A160" s="3"/>
      <c r="B160" s="3"/>
    </row>
    <row r="161" spans="1:2" x14ac:dyDescent="0.25">
      <c r="A161" s="3"/>
      <c r="B161" s="3"/>
    </row>
    <row r="162" spans="1:2" x14ac:dyDescent="0.25">
      <c r="A162" s="3"/>
      <c r="B162" s="3"/>
    </row>
    <row r="163" spans="1:2" x14ac:dyDescent="0.25">
      <c r="A163" s="3"/>
      <c r="B163" s="3"/>
    </row>
    <row r="164" spans="1:2" x14ac:dyDescent="0.25">
      <c r="A164" s="3"/>
      <c r="B164" s="3"/>
    </row>
    <row r="165" spans="1:2" x14ac:dyDescent="0.25">
      <c r="A165" s="3"/>
      <c r="B165" s="3"/>
    </row>
    <row r="166" spans="1:2" x14ac:dyDescent="0.25">
      <c r="A166" s="3"/>
      <c r="B166" s="3"/>
    </row>
    <row r="167" spans="1:2" x14ac:dyDescent="0.25">
      <c r="A167" s="3"/>
      <c r="B167" s="3"/>
    </row>
    <row r="168" spans="1:2" x14ac:dyDescent="0.25">
      <c r="A168" s="3"/>
      <c r="B168" s="3"/>
    </row>
    <row r="169" spans="1:2" x14ac:dyDescent="0.25">
      <c r="A169" s="3"/>
      <c r="B169" s="3"/>
    </row>
    <row r="170" spans="1:2" x14ac:dyDescent="0.25">
      <c r="A170" s="3"/>
      <c r="B170" s="3"/>
    </row>
    <row r="171" spans="1:2" x14ac:dyDescent="0.25">
      <c r="A171" s="3"/>
      <c r="B171" s="3"/>
    </row>
    <row r="172" spans="1:2" x14ac:dyDescent="0.25">
      <c r="A172" s="3"/>
      <c r="B172" s="3"/>
    </row>
    <row r="173" spans="1:2" x14ac:dyDescent="0.25">
      <c r="A173" s="3"/>
      <c r="B173" s="3"/>
    </row>
    <row r="174" spans="1:2" x14ac:dyDescent="0.25">
      <c r="A174" s="3"/>
      <c r="B174" s="3"/>
    </row>
    <row r="175" spans="1:2" x14ac:dyDescent="0.25">
      <c r="A175" s="3"/>
      <c r="B175" s="3"/>
    </row>
    <row r="176" spans="1:2" x14ac:dyDescent="0.25">
      <c r="A176" s="3"/>
      <c r="B176" s="3"/>
    </row>
    <row r="177" spans="1:2" x14ac:dyDescent="0.25">
      <c r="A177" s="3"/>
      <c r="B177" s="3"/>
    </row>
    <row r="178" spans="1:2" x14ac:dyDescent="0.25">
      <c r="A178" s="3"/>
      <c r="B178" s="3"/>
    </row>
    <row r="179" spans="1:2" x14ac:dyDescent="0.25">
      <c r="A179" s="3"/>
      <c r="B179" s="3"/>
    </row>
    <row r="180" spans="1:2" x14ac:dyDescent="0.25">
      <c r="A180" s="3"/>
      <c r="B180" s="3"/>
    </row>
    <row r="181" spans="1:2" x14ac:dyDescent="0.25">
      <c r="A181" s="3"/>
      <c r="B181" s="3"/>
    </row>
    <row r="182" spans="1:2" x14ac:dyDescent="0.25">
      <c r="A182" s="3"/>
      <c r="B182" s="3"/>
    </row>
    <row r="183" spans="1:2" x14ac:dyDescent="0.25">
      <c r="A183" s="3"/>
      <c r="B183" s="3"/>
    </row>
    <row r="184" spans="1:2" x14ac:dyDescent="0.25">
      <c r="A184" s="3"/>
      <c r="B184" s="3"/>
    </row>
    <row r="185" spans="1:2" x14ac:dyDescent="0.25">
      <c r="A185" s="3"/>
      <c r="B185" s="3"/>
    </row>
    <row r="186" spans="1:2" x14ac:dyDescent="0.25">
      <c r="A186" s="3"/>
      <c r="B186" s="3"/>
    </row>
    <row r="187" spans="1:2" x14ac:dyDescent="0.25">
      <c r="A187" s="3"/>
      <c r="B187" s="3"/>
    </row>
    <row r="188" spans="1:2" x14ac:dyDescent="0.25">
      <c r="A188" s="3"/>
      <c r="B188" s="3"/>
    </row>
    <row r="189" spans="1:2" x14ac:dyDescent="0.25">
      <c r="A189" s="3"/>
      <c r="B189" s="3"/>
    </row>
    <row r="190" spans="1:2" x14ac:dyDescent="0.25">
      <c r="A190" s="3"/>
      <c r="B190" s="3"/>
    </row>
    <row r="191" spans="1:2" x14ac:dyDescent="0.25">
      <c r="A191" s="3"/>
      <c r="B191" s="3"/>
    </row>
    <row r="192" spans="1:2" x14ac:dyDescent="0.25">
      <c r="A192" s="3"/>
      <c r="B192" s="3"/>
    </row>
    <row r="193" spans="1:2" x14ac:dyDescent="0.25">
      <c r="A193" s="3"/>
      <c r="B193" s="3"/>
    </row>
    <row r="194" spans="1:2" x14ac:dyDescent="0.25">
      <c r="A194" s="3"/>
      <c r="B194" s="3"/>
    </row>
    <row r="195" spans="1:2" x14ac:dyDescent="0.25">
      <c r="A195" s="3"/>
      <c r="B195" s="3"/>
    </row>
    <row r="196" spans="1:2" x14ac:dyDescent="0.25">
      <c r="A196" s="3"/>
      <c r="B196" s="3"/>
    </row>
    <row r="197" spans="1:2" x14ac:dyDescent="0.25">
      <c r="A197" s="3"/>
      <c r="B197" s="3"/>
    </row>
  </sheetData>
  <autoFilter ref="A2:C25" xr:uid="{9E47F124-66DC-4AA5-9203-D63E7067B70A}">
    <sortState xmlns:xlrd2="http://schemas.microsoft.com/office/spreadsheetml/2017/richdata2" ref="A3:C25">
      <sortCondition descending="1" ref="B2:B25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DA8BC-4F7D-4970-9A22-49116E70FB8C}">
  <dimension ref="A1:D232"/>
  <sheetViews>
    <sheetView tabSelected="1" zoomScaleNormal="100" workbookViewId="0">
      <pane ySplit="2" topLeftCell="A3" activePane="bottomLeft" state="frozen"/>
      <selection activeCell="C39" sqref="C39"/>
      <selection pane="bottomLeft" activeCell="H35" sqref="H35"/>
    </sheetView>
  </sheetViews>
  <sheetFormatPr defaultRowHeight="15" x14ac:dyDescent="0.25"/>
  <cols>
    <col min="1" max="1" width="34.42578125" bestFit="1" customWidth="1"/>
    <col min="2" max="2" width="9.5703125" bestFit="1" customWidth="1"/>
    <col min="3" max="3" width="47" bestFit="1" customWidth="1"/>
  </cols>
  <sheetData>
    <row r="1" spans="1:4" x14ac:dyDescent="0.25">
      <c r="A1" s="7" t="s">
        <v>62</v>
      </c>
      <c r="B1" s="6">
        <f>SUM(B3:B60)</f>
        <v>7470</v>
      </c>
      <c r="C1" t="s">
        <v>61</v>
      </c>
      <c r="D1" s="5"/>
    </row>
    <row r="2" spans="1:4" x14ac:dyDescent="0.25">
      <c r="A2" s="1" t="s">
        <v>82</v>
      </c>
      <c r="B2" s="1" t="s">
        <v>1</v>
      </c>
      <c r="C2" s="1" t="s">
        <v>63</v>
      </c>
    </row>
    <row r="3" spans="1:4" x14ac:dyDescent="0.25">
      <c r="A3" s="3" t="s">
        <v>80</v>
      </c>
      <c r="B3" s="4">
        <v>1</v>
      </c>
      <c r="C3" t="s">
        <v>81</v>
      </c>
    </row>
    <row r="4" spans="1:4" x14ac:dyDescent="0.25">
      <c r="A4" s="3"/>
      <c r="B4" s="4"/>
    </row>
    <row r="5" spans="1:4" x14ac:dyDescent="0.25">
      <c r="A5" s="1" t="s">
        <v>83</v>
      </c>
      <c r="B5" s="1" t="s">
        <v>1</v>
      </c>
      <c r="C5" s="1" t="s">
        <v>63</v>
      </c>
    </row>
    <row r="6" spans="1:4" x14ac:dyDescent="0.25">
      <c r="A6" s="3" t="s">
        <v>84</v>
      </c>
      <c r="B6" s="4">
        <v>1159</v>
      </c>
    </row>
    <row r="7" spans="1:4" x14ac:dyDescent="0.25">
      <c r="A7" s="3" t="s">
        <v>85</v>
      </c>
      <c r="B7" s="4">
        <v>68</v>
      </c>
    </row>
    <row r="8" spans="1:4" x14ac:dyDescent="0.25">
      <c r="A8" s="3" t="s">
        <v>86</v>
      </c>
      <c r="B8" s="4">
        <v>10</v>
      </c>
      <c r="C8" t="s">
        <v>90</v>
      </c>
    </row>
    <row r="9" spans="1:4" x14ac:dyDescent="0.25">
      <c r="A9" s="3" t="s">
        <v>87</v>
      </c>
      <c r="B9" s="4">
        <v>7</v>
      </c>
      <c r="C9" t="s">
        <v>91</v>
      </c>
    </row>
    <row r="10" spans="1:4" x14ac:dyDescent="0.25">
      <c r="A10" s="3" t="s">
        <v>88</v>
      </c>
      <c r="B10" s="4">
        <v>3</v>
      </c>
      <c r="C10" t="s">
        <v>89</v>
      </c>
    </row>
    <row r="11" spans="1:4" x14ac:dyDescent="0.25">
      <c r="A11" s="3"/>
      <c r="B11" s="4"/>
    </row>
    <row r="12" spans="1:4" x14ac:dyDescent="0.25">
      <c r="A12" s="1" t="s">
        <v>118</v>
      </c>
      <c r="B12" s="1" t="s">
        <v>1</v>
      </c>
      <c r="C12" s="1" t="s">
        <v>63</v>
      </c>
    </row>
    <row r="13" spans="1:4" x14ac:dyDescent="0.25">
      <c r="A13" s="3" t="s">
        <v>119</v>
      </c>
      <c r="B13" s="4">
        <v>3</v>
      </c>
    </row>
    <row r="14" spans="1:4" x14ac:dyDescent="0.25">
      <c r="A14" s="3" t="s">
        <v>120</v>
      </c>
      <c r="B14" s="4">
        <v>1</v>
      </c>
    </row>
    <row r="15" spans="1:4" x14ac:dyDescent="0.25">
      <c r="A15" s="3" t="s">
        <v>121</v>
      </c>
      <c r="B15" s="4">
        <v>1</v>
      </c>
    </row>
    <row r="16" spans="1:4" x14ac:dyDescent="0.25">
      <c r="A16" s="3"/>
      <c r="B16" s="4"/>
    </row>
    <row r="17" spans="1:3" x14ac:dyDescent="0.25">
      <c r="A17" s="1" t="s">
        <v>132</v>
      </c>
      <c r="B17" s="1" t="s">
        <v>1</v>
      </c>
      <c r="C17" s="1" t="s">
        <v>63</v>
      </c>
    </row>
    <row r="18" spans="1:3" x14ac:dyDescent="0.25">
      <c r="A18" s="3" t="s">
        <v>57</v>
      </c>
      <c r="B18" s="4">
        <v>1878</v>
      </c>
    </row>
    <row r="19" spans="1:3" x14ac:dyDescent="0.25">
      <c r="A19" s="3" t="s">
        <v>125</v>
      </c>
      <c r="B19" s="4">
        <v>1597</v>
      </c>
    </row>
    <row r="20" spans="1:3" x14ac:dyDescent="0.25">
      <c r="A20" s="3" t="s">
        <v>126</v>
      </c>
      <c r="B20" s="4">
        <v>1335</v>
      </c>
      <c r="C20" t="s">
        <v>129</v>
      </c>
    </row>
    <row r="21" spans="1:3" x14ac:dyDescent="0.25">
      <c r="A21" s="3" t="s">
        <v>127</v>
      </c>
      <c r="B21" s="4">
        <v>756</v>
      </c>
    </row>
    <row r="22" spans="1:3" x14ac:dyDescent="0.25">
      <c r="A22" s="3" t="s">
        <v>128</v>
      </c>
      <c r="B22" s="4">
        <v>284</v>
      </c>
    </row>
    <row r="23" spans="1:3" x14ac:dyDescent="0.25">
      <c r="A23" s="3" t="s">
        <v>122</v>
      </c>
      <c r="B23" s="4">
        <v>127</v>
      </c>
    </row>
    <row r="24" spans="1:3" x14ac:dyDescent="0.25">
      <c r="A24" s="3" t="s">
        <v>123</v>
      </c>
      <c r="B24" s="4">
        <v>53</v>
      </c>
    </row>
    <row r="25" spans="1:3" x14ac:dyDescent="0.25">
      <c r="A25" s="3" t="s">
        <v>7</v>
      </c>
      <c r="B25" s="4">
        <v>23</v>
      </c>
    </row>
    <row r="26" spans="1:3" x14ac:dyDescent="0.25">
      <c r="A26" s="3" t="s">
        <v>124</v>
      </c>
      <c r="B26" s="4">
        <v>4</v>
      </c>
    </row>
    <row r="27" spans="1:3" x14ac:dyDescent="0.25">
      <c r="A27" s="3" t="s">
        <v>2</v>
      </c>
      <c r="B27" s="4">
        <v>3</v>
      </c>
      <c r="C27" t="s">
        <v>160</v>
      </c>
    </row>
    <row r="28" spans="1:3" x14ac:dyDescent="0.25">
      <c r="A28" s="3" t="s">
        <v>130</v>
      </c>
      <c r="B28" s="4">
        <v>2</v>
      </c>
      <c r="C28" t="s">
        <v>131</v>
      </c>
    </row>
    <row r="29" spans="1:3" x14ac:dyDescent="0.25">
      <c r="A29" s="3"/>
      <c r="B29" s="4"/>
    </row>
    <row r="30" spans="1:3" x14ac:dyDescent="0.25">
      <c r="A30" s="1" t="s">
        <v>150</v>
      </c>
      <c r="B30" s="1" t="s">
        <v>1</v>
      </c>
      <c r="C30" s="1" t="s">
        <v>63</v>
      </c>
    </row>
    <row r="31" spans="1:3" x14ac:dyDescent="0.25">
      <c r="A31" s="3" t="s">
        <v>151</v>
      </c>
      <c r="B31" s="4">
        <v>155</v>
      </c>
    </row>
    <row r="32" spans="1:3" x14ac:dyDescent="0.25">
      <c r="A32" s="3"/>
      <c r="B32" s="4"/>
    </row>
    <row r="33" spans="1:2" x14ac:dyDescent="0.25">
      <c r="A33" s="3"/>
      <c r="B33" s="4"/>
    </row>
    <row r="34" spans="1:2" x14ac:dyDescent="0.25">
      <c r="A34" s="3"/>
      <c r="B34" s="4"/>
    </row>
    <row r="35" spans="1:2" x14ac:dyDescent="0.25">
      <c r="A35" s="3"/>
      <c r="B35" s="4"/>
    </row>
    <row r="36" spans="1:2" x14ac:dyDescent="0.25">
      <c r="A36" s="3"/>
      <c r="B36" s="4"/>
    </row>
    <row r="37" spans="1:2" x14ac:dyDescent="0.25">
      <c r="A37" s="3"/>
      <c r="B37" s="4"/>
    </row>
    <row r="38" spans="1:2" x14ac:dyDescent="0.25">
      <c r="A38" s="3"/>
      <c r="B38" s="4"/>
    </row>
    <row r="39" spans="1:2" x14ac:dyDescent="0.25">
      <c r="A39" s="3"/>
      <c r="B39" s="4"/>
    </row>
    <row r="40" spans="1:2" x14ac:dyDescent="0.25">
      <c r="A40" s="3"/>
      <c r="B40" s="4"/>
    </row>
    <row r="41" spans="1:2" x14ac:dyDescent="0.25">
      <c r="A41" s="3"/>
      <c r="B41" s="4"/>
    </row>
    <row r="42" spans="1:2" x14ac:dyDescent="0.25">
      <c r="A42" s="3"/>
      <c r="B42" s="4"/>
    </row>
    <row r="43" spans="1:2" x14ac:dyDescent="0.25">
      <c r="A43" s="3"/>
      <c r="B43" s="4"/>
    </row>
    <row r="44" spans="1:2" x14ac:dyDescent="0.25">
      <c r="A44" s="3"/>
      <c r="B44" s="4"/>
    </row>
    <row r="45" spans="1:2" x14ac:dyDescent="0.25">
      <c r="A45" s="3"/>
      <c r="B45" s="4"/>
    </row>
    <row r="46" spans="1:2" x14ac:dyDescent="0.25">
      <c r="A46" s="3"/>
      <c r="B46" s="4"/>
    </row>
    <row r="47" spans="1:2" x14ac:dyDescent="0.25">
      <c r="A47" s="3"/>
      <c r="B47" s="4"/>
    </row>
    <row r="48" spans="1:2" x14ac:dyDescent="0.25">
      <c r="A48" s="3"/>
      <c r="B48" s="4"/>
    </row>
    <row r="49" spans="1:2" x14ac:dyDescent="0.25">
      <c r="A49" s="3"/>
      <c r="B49" s="4"/>
    </row>
    <row r="50" spans="1:2" x14ac:dyDescent="0.25">
      <c r="A50" s="3"/>
      <c r="B50" s="4"/>
    </row>
    <row r="51" spans="1:2" x14ac:dyDescent="0.25">
      <c r="A51" s="3"/>
      <c r="B51" s="4"/>
    </row>
    <row r="52" spans="1:2" x14ac:dyDescent="0.25">
      <c r="A52" s="3"/>
      <c r="B52" s="4"/>
    </row>
    <row r="53" spans="1:2" x14ac:dyDescent="0.25">
      <c r="A53" s="3"/>
      <c r="B53" s="4"/>
    </row>
    <row r="54" spans="1:2" x14ac:dyDescent="0.25">
      <c r="A54" s="3"/>
      <c r="B54" s="4"/>
    </row>
    <row r="55" spans="1:2" x14ac:dyDescent="0.25">
      <c r="A55" s="3"/>
      <c r="B55" s="4"/>
    </row>
    <row r="56" spans="1:2" x14ac:dyDescent="0.25">
      <c r="A56" s="3"/>
      <c r="B56" s="4"/>
    </row>
    <row r="57" spans="1:2" x14ac:dyDescent="0.25">
      <c r="A57" s="3"/>
      <c r="B57" s="4"/>
    </row>
    <row r="58" spans="1:2" x14ac:dyDescent="0.25">
      <c r="A58" s="3"/>
      <c r="B58" s="4"/>
    </row>
    <row r="59" spans="1:2" x14ac:dyDescent="0.25">
      <c r="A59" s="3"/>
      <c r="B59" s="4"/>
    </row>
    <row r="60" spans="1:2" x14ac:dyDescent="0.25">
      <c r="A60" s="3"/>
      <c r="B60" s="4"/>
    </row>
    <row r="61" spans="1:2" x14ac:dyDescent="0.25">
      <c r="A61" s="3"/>
      <c r="B61" s="4"/>
    </row>
    <row r="62" spans="1:2" x14ac:dyDescent="0.25">
      <c r="A62" s="3"/>
      <c r="B62" s="4"/>
    </row>
    <row r="63" spans="1:2" x14ac:dyDescent="0.25">
      <c r="A63" s="3"/>
      <c r="B63" s="4"/>
    </row>
    <row r="64" spans="1:2" x14ac:dyDescent="0.25">
      <c r="A64" s="3"/>
      <c r="B64" s="4"/>
    </row>
    <row r="65" spans="1:2" x14ac:dyDescent="0.25">
      <c r="A65" s="3"/>
      <c r="B65" s="4"/>
    </row>
    <row r="66" spans="1:2" x14ac:dyDescent="0.25">
      <c r="A66" s="3"/>
      <c r="B66" s="4"/>
    </row>
    <row r="67" spans="1:2" x14ac:dyDescent="0.25">
      <c r="A67" s="3"/>
      <c r="B67" s="4"/>
    </row>
    <row r="68" spans="1:2" x14ac:dyDescent="0.25">
      <c r="A68" s="3"/>
      <c r="B68" s="4"/>
    </row>
    <row r="69" spans="1:2" x14ac:dyDescent="0.25">
      <c r="A69" s="3"/>
      <c r="B69" s="4"/>
    </row>
    <row r="70" spans="1:2" x14ac:dyDescent="0.25">
      <c r="A70" s="3"/>
      <c r="B70" s="4"/>
    </row>
    <row r="71" spans="1:2" x14ac:dyDescent="0.25">
      <c r="A71" s="3"/>
      <c r="B71" s="4"/>
    </row>
    <row r="72" spans="1:2" x14ac:dyDescent="0.25">
      <c r="A72" s="3"/>
      <c r="B72" s="4"/>
    </row>
    <row r="73" spans="1:2" x14ac:dyDescent="0.25">
      <c r="A73" s="3"/>
      <c r="B73" s="4"/>
    </row>
    <row r="74" spans="1:2" x14ac:dyDescent="0.25">
      <c r="A74" s="3"/>
      <c r="B74" s="4"/>
    </row>
    <row r="75" spans="1:2" x14ac:dyDescent="0.25">
      <c r="A75" s="3"/>
      <c r="B75" s="4"/>
    </row>
    <row r="76" spans="1:2" x14ac:dyDescent="0.25">
      <c r="A76" s="3"/>
      <c r="B76" s="4"/>
    </row>
    <row r="77" spans="1:2" x14ac:dyDescent="0.25">
      <c r="A77" s="3"/>
      <c r="B77" s="4"/>
    </row>
    <row r="78" spans="1:2" x14ac:dyDescent="0.25">
      <c r="A78" s="3"/>
      <c r="B78" s="4"/>
    </row>
    <row r="79" spans="1:2" x14ac:dyDescent="0.25">
      <c r="A79" s="3"/>
      <c r="B79" s="4"/>
    </row>
    <row r="80" spans="1:2" x14ac:dyDescent="0.25">
      <c r="A80" s="3"/>
      <c r="B80" s="4"/>
    </row>
    <row r="81" spans="1:2" x14ac:dyDescent="0.25">
      <c r="A81" s="3"/>
      <c r="B81" s="4"/>
    </row>
    <row r="82" spans="1:2" x14ac:dyDescent="0.25">
      <c r="A82" s="3"/>
      <c r="B82" s="3"/>
    </row>
    <row r="83" spans="1:2" x14ac:dyDescent="0.25">
      <c r="A83" s="3"/>
      <c r="B83" s="3"/>
    </row>
    <row r="84" spans="1:2" x14ac:dyDescent="0.25">
      <c r="A84" s="3"/>
      <c r="B84" s="3"/>
    </row>
    <row r="85" spans="1:2" x14ac:dyDescent="0.25">
      <c r="A85" s="3"/>
      <c r="B85" s="3"/>
    </row>
    <row r="86" spans="1:2" x14ac:dyDescent="0.25">
      <c r="A86" s="3"/>
      <c r="B86" s="3"/>
    </row>
    <row r="87" spans="1:2" x14ac:dyDescent="0.25">
      <c r="A87" s="3"/>
      <c r="B87" s="3"/>
    </row>
    <row r="88" spans="1:2" x14ac:dyDescent="0.25">
      <c r="A88" s="3"/>
      <c r="B88" s="3"/>
    </row>
    <row r="89" spans="1:2" x14ac:dyDescent="0.25">
      <c r="A89" s="3"/>
      <c r="B89" s="3"/>
    </row>
    <row r="90" spans="1:2" x14ac:dyDescent="0.25">
      <c r="A90" s="3"/>
      <c r="B90" s="3"/>
    </row>
    <row r="91" spans="1:2" x14ac:dyDescent="0.25">
      <c r="A91" s="3"/>
      <c r="B91" s="3"/>
    </row>
    <row r="92" spans="1:2" x14ac:dyDescent="0.25">
      <c r="A92" s="3"/>
      <c r="B92" s="3"/>
    </row>
    <row r="93" spans="1:2" x14ac:dyDescent="0.25">
      <c r="A93" s="3"/>
      <c r="B93" s="3"/>
    </row>
    <row r="94" spans="1:2" x14ac:dyDescent="0.25">
      <c r="A94" s="3"/>
      <c r="B94" s="3"/>
    </row>
    <row r="95" spans="1:2" x14ac:dyDescent="0.25">
      <c r="A95" s="3"/>
      <c r="B95" s="3"/>
    </row>
    <row r="96" spans="1:2" x14ac:dyDescent="0.25">
      <c r="A96" s="3"/>
      <c r="B96" s="3"/>
    </row>
    <row r="97" spans="1:2" x14ac:dyDescent="0.25">
      <c r="A97" s="3"/>
      <c r="B97" s="3"/>
    </row>
    <row r="98" spans="1:2" x14ac:dyDescent="0.25">
      <c r="A98" s="3"/>
      <c r="B98" s="3"/>
    </row>
    <row r="99" spans="1:2" x14ac:dyDescent="0.25">
      <c r="A99" s="3"/>
      <c r="B99" s="3"/>
    </row>
    <row r="100" spans="1:2" x14ac:dyDescent="0.25">
      <c r="A100" s="3"/>
      <c r="B100" s="3"/>
    </row>
    <row r="101" spans="1:2" x14ac:dyDescent="0.25">
      <c r="A101" s="3"/>
      <c r="B101" s="3"/>
    </row>
    <row r="102" spans="1:2" x14ac:dyDescent="0.25">
      <c r="A102" s="3"/>
      <c r="B102" s="3"/>
    </row>
    <row r="103" spans="1:2" x14ac:dyDescent="0.25">
      <c r="A103" s="3"/>
      <c r="B103" s="3"/>
    </row>
    <row r="104" spans="1:2" x14ac:dyDescent="0.25">
      <c r="A104" s="3"/>
      <c r="B104" s="3"/>
    </row>
    <row r="105" spans="1:2" x14ac:dyDescent="0.25">
      <c r="A105" s="3"/>
      <c r="B105" s="3"/>
    </row>
    <row r="106" spans="1:2" x14ac:dyDescent="0.25">
      <c r="A106" s="3"/>
      <c r="B106" s="3"/>
    </row>
    <row r="107" spans="1:2" x14ac:dyDescent="0.25">
      <c r="A107" s="3"/>
      <c r="B107" s="3"/>
    </row>
    <row r="108" spans="1:2" x14ac:dyDescent="0.25">
      <c r="A108" s="3"/>
      <c r="B108" s="3"/>
    </row>
    <row r="109" spans="1:2" x14ac:dyDescent="0.25">
      <c r="A109" s="3"/>
      <c r="B109" s="3"/>
    </row>
    <row r="110" spans="1:2" x14ac:dyDescent="0.25">
      <c r="A110" s="3"/>
      <c r="B110" s="3"/>
    </row>
    <row r="111" spans="1:2" x14ac:dyDescent="0.25">
      <c r="A111" s="3"/>
      <c r="B111" s="3"/>
    </row>
    <row r="112" spans="1:2" x14ac:dyDescent="0.25">
      <c r="A112" s="3"/>
      <c r="B112" s="3"/>
    </row>
    <row r="113" spans="1:2" x14ac:dyDescent="0.25">
      <c r="A113" s="3"/>
      <c r="B113" s="3"/>
    </row>
    <row r="114" spans="1:2" x14ac:dyDescent="0.25">
      <c r="A114" s="3"/>
      <c r="B114" s="3"/>
    </row>
    <row r="115" spans="1:2" x14ac:dyDescent="0.25">
      <c r="A115" s="3"/>
      <c r="B115" s="3"/>
    </row>
    <row r="116" spans="1:2" x14ac:dyDescent="0.25">
      <c r="A116" s="3"/>
      <c r="B116" s="3"/>
    </row>
    <row r="117" spans="1:2" x14ac:dyDescent="0.25">
      <c r="A117" s="3"/>
      <c r="B117" s="3"/>
    </row>
    <row r="118" spans="1:2" x14ac:dyDescent="0.25">
      <c r="A118" s="3"/>
      <c r="B118" s="3"/>
    </row>
    <row r="119" spans="1:2" x14ac:dyDescent="0.25">
      <c r="A119" s="3"/>
      <c r="B119" s="3"/>
    </row>
    <row r="120" spans="1:2" x14ac:dyDescent="0.25">
      <c r="A120" s="3"/>
      <c r="B120" s="3"/>
    </row>
    <row r="121" spans="1:2" x14ac:dyDescent="0.25">
      <c r="A121" s="3"/>
      <c r="B121" s="3"/>
    </row>
    <row r="122" spans="1:2" x14ac:dyDescent="0.25">
      <c r="A122" s="3"/>
      <c r="B122" s="3"/>
    </row>
    <row r="123" spans="1:2" x14ac:dyDescent="0.25">
      <c r="A123" s="3"/>
      <c r="B123" s="3"/>
    </row>
    <row r="124" spans="1:2" x14ac:dyDescent="0.25">
      <c r="A124" s="3"/>
      <c r="B124" s="3"/>
    </row>
    <row r="125" spans="1:2" x14ac:dyDescent="0.25">
      <c r="A125" s="3"/>
      <c r="B125" s="3"/>
    </row>
    <row r="126" spans="1:2" x14ac:dyDescent="0.25">
      <c r="A126" s="3"/>
      <c r="B126" s="3"/>
    </row>
    <row r="127" spans="1:2" x14ac:dyDescent="0.25">
      <c r="A127" s="3"/>
      <c r="B127" s="3"/>
    </row>
    <row r="128" spans="1:2" x14ac:dyDescent="0.25">
      <c r="A128" s="3"/>
      <c r="B128" s="3"/>
    </row>
    <row r="129" spans="1:2" x14ac:dyDescent="0.25">
      <c r="A129" s="3"/>
      <c r="B129" s="3"/>
    </row>
    <row r="130" spans="1:2" x14ac:dyDescent="0.25">
      <c r="A130" s="3"/>
      <c r="B130" s="3"/>
    </row>
    <row r="131" spans="1:2" x14ac:dyDescent="0.25">
      <c r="A131" s="3"/>
      <c r="B131" s="3"/>
    </row>
    <row r="132" spans="1:2" x14ac:dyDescent="0.25">
      <c r="A132" s="3"/>
      <c r="B132" s="3"/>
    </row>
    <row r="133" spans="1:2" x14ac:dyDescent="0.25">
      <c r="A133" s="3"/>
      <c r="B133" s="3"/>
    </row>
    <row r="134" spans="1:2" x14ac:dyDescent="0.25">
      <c r="A134" s="3"/>
      <c r="B134" s="3"/>
    </row>
    <row r="135" spans="1:2" x14ac:dyDescent="0.25">
      <c r="A135" s="3"/>
      <c r="B135" s="3"/>
    </row>
    <row r="136" spans="1:2" x14ac:dyDescent="0.25">
      <c r="A136" s="3"/>
      <c r="B136" s="3"/>
    </row>
    <row r="137" spans="1:2" x14ac:dyDescent="0.25">
      <c r="A137" s="3"/>
      <c r="B137" s="3"/>
    </row>
    <row r="138" spans="1:2" x14ac:dyDescent="0.25">
      <c r="A138" s="3"/>
      <c r="B138" s="3"/>
    </row>
    <row r="139" spans="1:2" x14ac:dyDescent="0.25">
      <c r="A139" s="3"/>
      <c r="B139" s="3"/>
    </row>
    <row r="140" spans="1:2" x14ac:dyDescent="0.25">
      <c r="A140" s="3"/>
      <c r="B140" s="3"/>
    </row>
    <row r="141" spans="1:2" x14ac:dyDescent="0.25">
      <c r="A141" s="3"/>
      <c r="B141" s="3"/>
    </row>
    <row r="142" spans="1:2" x14ac:dyDescent="0.25">
      <c r="A142" s="3"/>
      <c r="B142" s="3"/>
    </row>
    <row r="143" spans="1:2" x14ac:dyDescent="0.25">
      <c r="A143" s="3"/>
      <c r="B143" s="3"/>
    </row>
    <row r="144" spans="1:2" x14ac:dyDescent="0.25">
      <c r="A144" s="3"/>
      <c r="B144" s="3"/>
    </row>
    <row r="145" spans="1:2" x14ac:dyDescent="0.25">
      <c r="A145" s="3"/>
      <c r="B145" s="3"/>
    </row>
    <row r="146" spans="1:2" x14ac:dyDescent="0.25">
      <c r="A146" s="3"/>
      <c r="B146" s="3"/>
    </row>
    <row r="147" spans="1:2" x14ac:dyDescent="0.25">
      <c r="A147" s="3"/>
      <c r="B147" s="3"/>
    </row>
    <row r="148" spans="1:2" x14ac:dyDescent="0.25">
      <c r="A148" s="3"/>
      <c r="B148" s="3"/>
    </row>
    <row r="149" spans="1:2" x14ac:dyDescent="0.25">
      <c r="A149" s="3"/>
      <c r="B149" s="3"/>
    </row>
    <row r="150" spans="1:2" x14ac:dyDescent="0.25">
      <c r="A150" s="3"/>
      <c r="B150" s="3"/>
    </row>
    <row r="151" spans="1:2" x14ac:dyDescent="0.25">
      <c r="A151" s="3"/>
      <c r="B151" s="3"/>
    </row>
    <row r="152" spans="1:2" x14ac:dyDescent="0.25">
      <c r="A152" s="3"/>
      <c r="B152" s="3"/>
    </row>
    <row r="153" spans="1:2" x14ac:dyDescent="0.25">
      <c r="A153" s="3"/>
      <c r="B153" s="3"/>
    </row>
    <row r="154" spans="1:2" x14ac:dyDescent="0.25">
      <c r="A154" s="3"/>
      <c r="B154" s="3"/>
    </row>
    <row r="155" spans="1:2" x14ac:dyDescent="0.25">
      <c r="A155" s="3"/>
      <c r="B155" s="3"/>
    </row>
    <row r="156" spans="1:2" x14ac:dyDescent="0.25">
      <c r="A156" s="3"/>
      <c r="B156" s="3"/>
    </row>
    <row r="157" spans="1:2" x14ac:dyDescent="0.25">
      <c r="A157" s="3"/>
      <c r="B157" s="3"/>
    </row>
    <row r="158" spans="1:2" x14ac:dyDescent="0.25">
      <c r="A158" s="3"/>
      <c r="B158" s="3"/>
    </row>
    <row r="159" spans="1:2" x14ac:dyDescent="0.25">
      <c r="A159" s="3"/>
      <c r="B159" s="3"/>
    </row>
    <row r="160" spans="1:2" x14ac:dyDescent="0.25">
      <c r="A160" s="3"/>
      <c r="B160" s="3"/>
    </row>
    <row r="161" spans="1:2" x14ac:dyDescent="0.25">
      <c r="A161" s="3"/>
      <c r="B161" s="3"/>
    </row>
    <row r="162" spans="1:2" x14ac:dyDescent="0.25">
      <c r="A162" s="3"/>
      <c r="B162" s="3"/>
    </row>
    <row r="163" spans="1:2" x14ac:dyDescent="0.25">
      <c r="A163" s="3"/>
      <c r="B163" s="3"/>
    </row>
    <row r="164" spans="1:2" x14ac:dyDescent="0.25">
      <c r="A164" s="3"/>
      <c r="B164" s="3"/>
    </row>
    <row r="165" spans="1:2" x14ac:dyDescent="0.25">
      <c r="A165" s="3"/>
      <c r="B165" s="3"/>
    </row>
    <row r="166" spans="1:2" x14ac:dyDescent="0.25">
      <c r="A166" s="3"/>
      <c r="B166" s="3"/>
    </row>
    <row r="167" spans="1:2" x14ac:dyDescent="0.25">
      <c r="A167" s="3"/>
      <c r="B167" s="3"/>
    </row>
    <row r="168" spans="1:2" x14ac:dyDescent="0.25">
      <c r="A168" s="3"/>
      <c r="B168" s="3"/>
    </row>
    <row r="169" spans="1:2" x14ac:dyDescent="0.25">
      <c r="A169" s="3"/>
      <c r="B169" s="3"/>
    </row>
    <row r="170" spans="1:2" x14ac:dyDescent="0.25">
      <c r="A170" s="3"/>
      <c r="B170" s="3"/>
    </row>
    <row r="171" spans="1:2" x14ac:dyDescent="0.25">
      <c r="A171" s="3"/>
      <c r="B171" s="3"/>
    </row>
    <row r="172" spans="1:2" x14ac:dyDescent="0.25">
      <c r="A172" s="3"/>
      <c r="B172" s="3"/>
    </row>
    <row r="173" spans="1:2" x14ac:dyDescent="0.25">
      <c r="A173" s="3"/>
      <c r="B173" s="3"/>
    </row>
    <row r="174" spans="1:2" x14ac:dyDescent="0.25">
      <c r="A174" s="3"/>
      <c r="B174" s="3"/>
    </row>
    <row r="175" spans="1:2" x14ac:dyDescent="0.25">
      <c r="A175" s="3"/>
      <c r="B175" s="3"/>
    </row>
    <row r="176" spans="1:2" x14ac:dyDescent="0.25">
      <c r="A176" s="3"/>
      <c r="B176" s="3"/>
    </row>
    <row r="177" spans="1:2" x14ac:dyDescent="0.25">
      <c r="A177" s="3"/>
      <c r="B177" s="3"/>
    </row>
    <row r="178" spans="1:2" x14ac:dyDescent="0.25">
      <c r="A178" s="3"/>
      <c r="B178" s="3"/>
    </row>
    <row r="179" spans="1:2" x14ac:dyDescent="0.25">
      <c r="A179" s="3"/>
      <c r="B179" s="3"/>
    </row>
    <row r="180" spans="1:2" x14ac:dyDescent="0.25">
      <c r="A180" s="3"/>
      <c r="B180" s="3"/>
    </row>
    <row r="181" spans="1:2" x14ac:dyDescent="0.25">
      <c r="A181" s="3"/>
      <c r="B181" s="3"/>
    </row>
    <row r="182" spans="1:2" x14ac:dyDescent="0.25">
      <c r="A182" s="3"/>
      <c r="B182" s="3"/>
    </row>
    <row r="183" spans="1:2" x14ac:dyDescent="0.25">
      <c r="A183" s="3"/>
      <c r="B183" s="3"/>
    </row>
    <row r="184" spans="1:2" x14ac:dyDescent="0.25">
      <c r="A184" s="3"/>
      <c r="B184" s="3"/>
    </row>
    <row r="185" spans="1:2" x14ac:dyDescent="0.25">
      <c r="A185" s="3"/>
      <c r="B185" s="3"/>
    </row>
    <row r="186" spans="1:2" x14ac:dyDescent="0.25">
      <c r="A186" s="3"/>
      <c r="B186" s="3"/>
    </row>
    <row r="187" spans="1:2" x14ac:dyDescent="0.25">
      <c r="A187" s="3"/>
      <c r="B187" s="3"/>
    </row>
    <row r="188" spans="1:2" x14ac:dyDescent="0.25">
      <c r="A188" s="3"/>
      <c r="B188" s="3"/>
    </row>
    <row r="189" spans="1:2" x14ac:dyDescent="0.25">
      <c r="A189" s="3"/>
      <c r="B189" s="3"/>
    </row>
    <row r="190" spans="1:2" x14ac:dyDescent="0.25">
      <c r="A190" s="3"/>
      <c r="B190" s="3"/>
    </row>
    <row r="191" spans="1:2" x14ac:dyDescent="0.25">
      <c r="A191" s="3"/>
      <c r="B191" s="3"/>
    </row>
    <row r="192" spans="1:2" x14ac:dyDescent="0.25">
      <c r="A192" s="3"/>
      <c r="B192" s="3"/>
    </row>
    <row r="193" spans="1:2" x14ac:dyDescent="0.25">
      <c r="A193" s="3"/>
      <c r="B193" s="3"/>
    </row>
    <row r="194" spans="1:2" x14ac:dyDescent="0.25">
      <c r="A194" s="3"/>
      <c r="B194" s="3"/>
    </row>
    <row r="195" spans="1:2" x14ac:dyDescent="0.25">
      <c r="A195" s="3"/>
      <c r="B195" s="3"/>
    </row>
    <row r="196" spans="1:2" x14ac:dyDescent="0.25">
      <c r="A196" s="3"/>
      <c r="B196" s="3"/>
    </row>
    <row r="197" spans="1:2" x14ac:dyDescent="0.25">
      <c r="A197" s="3"/>
      <c r="B197" s="3"/>
    </row>
    <row r="198" spans="1:2" x14ac:dyDescent="0.25">
      <c r="A198" s="3"/>
      <c r="B198" s="3"/>
    </row>
    <row r="199" spans="1:2" x14ac:dyDescent="0.25">
      <c r="A199" s="3"/>
      <c r="B199" s="3"/>
    </row>
    <row r="200" spans="1:2" x14ac:dyDescent="0.25">
      <c r="A200" s="3"/>
      <c r="B200" s="3"/>
    </row>
    <row r="201" spans="1:2" x14ac:dyDescent="0.25">
      <c r="A201" s="3"/>
      <c r="B201" s="3"/>
    </row>
    <row r="202" spans="1:2" x14ac:dyDescent="0.25">
      <c r="A202" s="3"/>
      <c r="B202" s="3"/>
    </row>
    <row r="203" spans="1:2" x14ac:dyDescent="0.25">
      <c r="A203" s="3"/>
      <c r="B203" s="3"/>
    </row>
    <row r="204" spans="1:2" x14ac:dyDescent="0.25">
      <c r="A204" s="3"/>
      <c r="B204" s="3"/>
    </row>
    <row r="205" spans="1:2" x14ac:dyDescent="0.25">
      <c r="A205" s="3"/>
      <c r="B205" s="3"/>
    </row>
    <row r="206" spans="1:2" x14ac:dyDescent="0.25">
      <c r="A206" s="3"/>
      <c r="B206" s="3"/>
    </row>
    <row r="207" spans="1:2" x14ac:dyDescent="0.25">
      <c r="A207" s="3"/>
      <c r="B207" s="3"/>
    </row>
    <row r="208" spans="1:2" x14ac:dyDescent="0.25">
      <c r="A208" s="3"/>
      <c r="B208" s="3"/>
    </row>
    <row r="209" spans="1:2" x14ac:dyDescent="0.25">
      <c r="A209" s="3"/>
      <c r="B209" s="3"/>
    </row>
    <row r="210" spans="1:2" x14ac:dyDescent="0.25">
      <c r="A210" s="3"/>
      <c r="B210" s="3"/>
    </row>
    <row r="211" spans="1:2" x14ac:dyDescent="0.25">
      <c r="A211" s="3"/>
      <c r="B211" s="3"/>
    </row>
    <row r="212" spans="1:2" x14ac:dyDescent="0.25">
      <c r="A212" s="3"/>
      <c r="B212" s="3"/>
    </row>
    <row r="213" spans="1:2" x14ac:dyDescent="0.25">
      <c r="A213" s="3"/>
      <c r="B213" s="3"/>
    </row>
    <row r="214" spans="1:2" x14ac:dyDescent="0.25">
      <c r="A214" s="3"/>
      <c r="B214" s="3"/>
    </row>
    <row r="215" spans="1:2" x14ac:dyDescent="0.25">
      <c r="A215" s="3"/>
      <c r="B215" s="3"/>
    </row>
    <row r="216" spans="1:2" x14ac:dyDescent="0.25">
      <c r="A216" s="3"/>
      <c r="B216" s="3"/>
    </row>
    <row r="217" spans="1:2" x14ac:dyDescent="0.25">
      <c r="A217" s="3"/>
      <c r="B217" s="3"/>
    </row>
    <row r="218" spans="1:2" x14ac:dyDescent="0.25">
      <c r="A218" s="3"/>
      <c r="B218" s="3"/>
    </row>
    <row r="219" spans="1:2" x14ac:dyDescent="0.25">
      <c r="A219" s="3"/>
      <c r="B219" s="3"/>
    </row>
    <row r="220" spans="1:2" x14ac:dyDescent="0.25">
      <c r="A220" s="3"/>
      <c r="B220" s="3"/>
    </row>
    <row r="221" spans="1:2" x14ac:dyDescent="0.25">
      <c r="A221" s="3"/>
      <c r="B221" s="3"/>
    </row>
    <row r="222" spans="1:2" x14ac:dyDescent="0.25">
      <c r="A222" s="3"/>
      <c r="B222" s="3"/>
    </row>
    <row r="223" spans="1:2" x14ac:dyDescent="0.25">
      <c r="A223" s="3"/>
      <c r="B223" s="3"/>
    </row>
    <row r="224" spans="1:2" x14ac:dyDescent="0.25">
      <c r="A224" s="3"/>
      <c r="B224" s="3"/>
    </row>
    <row r="225" spans="1:2" x14ac:dyDescent="0.25">
      <c r="A225" s="3"/>
      <c r="B225" s="3"/>
    </row>
    <row r="226" spans="1:2" x14ac:dyDescent="0.25">
      <c r="A226" s="3"/>
      <c r="B226" s="3"/>
    </row>
    <row r="227" spans="1:2" x14ac:dyDescent="0.25">
      <c r="A227" s="3"/>
      <c r="B227" s="3"/>
    </row>
    <row r="228" spans="1:2" x14ac:dyDescent="0.25">
      <c r="A228" s="3"/>
      <c r="B228" s="3"/>
    </row>
    <row r="229" spans="1:2" x14ac:dyDescent="0.25">
      <c r="A229" s="3"/>
      <c r="B229" s="3"/>
    </row>
    <row r="230" spans="1:2" x14ac:dyDescent="0.25">
      <c r="A230" s="3"/>
      <c r="B230" s="3"/>
    </row>
    <row r="231" spans="1:2" x14ac:dyDescent="0.25">
      <c r="A231" s="3"/>
      <c r="B231" s="3"/>
    </row>
    <row r="232" spans="1:2" x14ac:dyDescent="0.25">
      <c r="A232" s="3"/>
      <c r="B232" s="3"/>
    </row>
  </sheetData>
  <autoFilter ref="A2:C60" xr:uid="{9E47F124-66DC-4AA5-9203-D63E7067B70A}">
    <sortState xmlns:xlrd2="http://schemas.microsoft.com/office/spreadsheetml/2017/richdata2" ref="A3:C60">
      <sortCondition descending="1" ref="B2:B60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Medical Devices</vt:lpstr>
      <vt:lpstr>Facility</vt:lpstr>
      <vt:lpstr>Office</vt:lpstr>
      <vt:lpstr>IT Devices</vt:lpstr>
      <vt:lpstr>Other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Lightner, Nancy J.</dc:creator>
  <cp:lastModifiedBy>Lightner, Nancy J.</cp:lastModifiedBy>
  <dcterms:created xsi:type="dcterms:W3CDTF">2022-11-10T16:10:27Z</dcterms:created>
  <dcterms:modified xsi:type="dcterms:W3CDTF">2023-01-31T14:08:57Z</dcterms:modified>
</cp:coreProperties>
</file>